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codeName="ThisWorkbook"/>
  <xr:revisionPtr revIDLastSave="0" documentId="13_ncr:1_{20AE0D84-AC7F-47A0-BDA0-71A121A194B8}" xr6:coauthVersionLast="36" xr6:coauthVersionMax="47" xr10:uidLastSave="{00000000-0000-0000-0000-000000000000}"/>
  <bookViews>
    <workbookView xWindow="-18840" yWindow="-3000" windowWidth="28116" windowHeight="8388" xr2:uid="{00000000-000D-0000-FFFF-FFFF00000000}"/>
  </bookViews>
  <sheets>
    <sheet name="①更新月（最新）分及び過去分" sheetId="26" r:id="rId1"/>
    <sheet name="②出力制御区分の内訳" sheetId="27" r:id="rId2"/>
    <sheet name="（参考）従前の調査様式" sheetId="11" state="hidden" r:id="rId3"/>
  </sheets>
  <definedNames>
    <definedName name="_xlnm.Print_Area" localSheetId="0">'①更新月（最新）分及び過去分'!$A$1:$H$152</definedName>
    <definedName name="_xlnm.Print_Area" localSheetId="1">②出力制御区分の内訳!$A$1:$T$26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1" l="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H8" i="11"/>
  <c r="F8" i="11"/>
  <c r="D8" i="11"/>
  <c r="K7" i="11"/>
  <c r="J7" i="11"/>
  <c r="K6" i="11"/>
  <c r="J6" i="11"/>
  <c r="J8" i="11"/>
  <c r="K8" i="11"/>
</calcChain>
</file>

<file path=xl/sharedStrings.xml><?xml version="1.0" encoding="utf-8"?>
<sst xmlns="http://schemas.openxmlformats.org/spreadsheetml/2006/main" count="278" uniqueCount="82">
  <si>
    <t>送電線</t>
    <rPh sb="0" eb="3">
      <t>ソウデンセン</t>
    </rPh>
    <phoneticPr fontId="1"/>
  </si>
  <si>
    <t>合計</t>
    <rPh sb="0" eb="2">
      <t>ゴウケイ</t>
    </rPh>
    <phoneticPr fontId="1"/>
  </si>
  <si>
    <t>変電所</t>
    <rPh sb="0" eb="3">
      <t>ヘンデンショ</t>
    </rPh>
    <phoneticPr fontId="1"/>
  </si>
  <si>
    <t>接続検討</t>
    <rPh sb="0" eb="2">
      <t>セツゾク</t>
    </rPh>
    <rPh sb="2" eb="4">
      <t>ケントウ</t>
    </rPh>
    <phoneticPr fontId="1"/>
  </si>
  <si>
    <t>契約申込</t>
    <rPh sb="0" eb="2">
      <t>ケイヤク</t>
    </rPh>
    <rPh sb="2" eb="3">
      <t>モウ</t>
    </rPh>
    <rPh sb="3" eb="4">
      <t>コ</t>
    </rPh>
    <phoneticPr fontId="1"/>
  </si>
  <si>
    <t>※低圧10kW未満を除く</t>
    <rPh sb="1" eb="3">
      <t>テイアツ</t>
    </rPh>
    <rPh sb="7" eb="9">
      <t>ミマン</t>
    </rPh>
    <rPh sb="10" eb="11">
      <t>ノゾ</t>
    </rPh>
    <phoneticPr fontId="1"/>
  </si>
  <si>
    <t>件数</t>
    <rPh sb="0" eb="2">
      <t>ケンスウ</t>
    </rPh>
    <phoneticPr fontId="1"/>
  </si>
  <si>
    <t>発電容量[万kW]</t>
    <rPh sb="0" eb="2">
      <t>ハツデン</t>
    </rPh>
    <rPh sb="2" eb="4">
      <t>ヨウリョウ</t>
    </rPh>
    <rPh sb="5" eb="6">
      <t>マン</t>
    </rPh>
    <phoneticPr fontId="1"/>
  </si>
  <si>
    <t>風力（洋上）</t>
    <rPh sb="0" eb="2">
      <t>フウリョク</t>
    </rPh>
    <rPh sb="3" eb="5">
      <t>ヨウジョウ</t>
    </rPh>
    <phoneticPr fontId="1"/>
  </si>
  <si>
    <t>風力（陸上）</t>
    <rPh sb="0" eb="2">
      <t>フウリョク</t>
    </rPh>
    <rPh sb="3" eb="5">
      <t>リクジョウ</t>
    </rPh>
    <phoneticPr fontId="1"/>
  </si>
  <si>
    <t>太陽光</t>
    <rPh sb="0" eb="3">
      <t>タイヨウコウ</t>
    </rPh>
    <phoneticPr fontId="1"/>
  </si>
  <si>
    <t>バイオマス</t>
    <phoneticPr fontId="1"/>
  </si>
  <si>
    <t>火力</t>
    <rPh sb="0" eb="2">
      <t>カリョク</t>
    </rPh>
    <phoneticPr fontId="1"/>
  </si>
  <si>
    <t>②ノンファーム型接続
（当該設備・上位系起因）</t>
    <rPh sb="7" eb="8">
      <t>ガタ</t>
    </rPh>
    <rPh sb="8" eb="10">
      <t>セツゾク</t>
    </rPh>
    <rPh sb="12" eb="14">
      <t>トウガイ</t>
    </rPh>
    <rPh sb="14" eb="16">
      <t>セツビ</t>
    </rPh>
    <rPh sb="17" eb="19">
      <t>ジョウイ</t>
    </rPh>
    <rPh sb="19" eb="20">
      <t>ケイ</t>
    </rPh>
    <rPh sb="20" eb="22">
      <t>キイン</t>
    </rPh>
    <phoneticPr fontId="1"/>
  </si>
  <si>
    <t>単位：箇所</t>
    <rPh sb="0" eb="2">
      <t>タンイ</t>
    </rPh>
    <rPh sb="3" eb="5">
      <t>カショ</t>
    </rPh>
    <phoneticPr fontId="1"/>
  </si>
  <si>
    <t>③ノンファーム型接続
（当該設備起因）</t>
    <rPh sb="7" eb="8">
      <t>ガタ</t>
    </rPh>
    <rPh sb="8" eb="10">
      <t>セツゾク</t>
    </rPh>
    <rPh sb="12" eb="14">
      <t>トウガイ</t>
    </rPh>
    <rPh sb="14" eb="16">
      <t>セツビ</t>
    </rPh>
    <rPh sb="16" eb="18">
      <t>キイン</t>
    </rPh>
    <phoneticPr fontId="1"/>
  </si>
  <si>
    <t>①全箇所数</t>
    <rPh sb="1" eb="2">
      <t>ゼン</t>
    </rPh>
    <rPh sb="2" eb="4">
      <t>カショ</t>
    </rPh>
    <rPh sb="4" eb="5">
      <t>スウ</t>
    </rPh>
    <phoneticPr fontId="1"/>
  </si>
  <si>
    <t>その他</t>
    <rPh sb="2" eb="3">
      <t>タ</t>
    </rPh>
    <phoneticPr fontId="1"/>
  </si>
  <si>
    <t>受付済み</t>
    <rPh sb="0" eb="2">
      <t>ウケツケ</t>
    </rPh>
    <rPh sb="2" eb="3">
      <t>ズ</t>
    </rPh>
    <phoneticPr fontId="1"/>
  </si>
  <si>
    <t>受付済み（うち、ノンファーム型接続）</t>
    <rPh sb="0" eb="2">
      <t>ウケツケ</t>
    </rPh>
    <rPh sb="2" eb="3">
      <t>ズ</t>
    </rPh>
    <rPh sb="14" eb="15">
      <t>ガタ</t>
    </rPh>
    <rPh sb="15" eb="17">
      <t>セツゾク</t>
    </rPh>
    <phoneticPr fontId="1"/>
  </si>
  <si>
    <t>水力</t>
    <rPh sb="0" eb="2">
      <t>スイリョク</t>
    </rPh>
    <phoneticPr fontId="1"/>
  </si>
  <si>
    <t>割合
（②/①）</t>
    <rPh sb="0" eb="2">
      <t>ワリアイ</t>
    </rPh>
    <phoneticPr fontId="1"/>
  </si>
  <si>
    <t>割合
（③/①）</t>
    <rPh sb="0" eb="2">
      <t>ワリアイ</t>
    </rPh>
    <phoneticPr fontId="1"/>
  </si>
  <si>
    <t>2021年3月31日現在</t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</si>
  <si>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・○○電力ネットワーク</t>
    <rPh sb="3" eb="5">
      <t>デンリョク</t>
    </rPh>
    <phoneticPr fontId="1"/>
  </si>
  <si>
    <r>
      <t>（１）基幹系統におけるノンファーム型接続の適用状況（</t>
    </r>
    <r>
      <rPr>
        <sz val="11"/>
        <color rgb="FFFF0000"/>
        <rFont val="游ゴシック"/>
        <family val="3"/>
        <charset val="128"/>
        <scheme val="minor"/>
      </rPr>
      <t>2020年度末</t>
    </r>
    <r>
      <rPr>
        <sz val="11"/>
        <color theme="1"/>
        <rFont val="游ゴシック"/>
        <family val="2"/>
        <charset val="128"/>
        <scheme val="minor"/>
      </rPr>
      <t>）</t>
    </r>
    <rPh sb="3" eb="5">
      <t>キカン</t>
    </rPh>
    <rPh sb="5" eb="7">
      <t>ケイトウ</t>
    </rPh>
    <rPh sb="17" eb="18">
      <t>ガタ</t>
    </rPh>
    <rPh sb="18" eb="20">
      <t>セツゾク</t>
    </rPh>
    <rPh sb="21" eb="23">
      <t>テキヨウ</t>
    </rPh>
    <rPh sb="23" eb="25">
      <t>ジョウキョウ</t>
    </rPh>
    <rPh sb="30" eb="33">
      <t>ネンドマツ</t>
    </rPh>
    <phoneticPr fontId="1"/>
  </si>
  <si>
    <r>
      <t>（２）接続検討等の受付状況（</t>
    </r>
    <r>
      <rPr>
        <sz val="11"/>
        <color rgb="FFFF0000"/>
        <rFont val="游ゴシック"/>
        <family val="3"/>
        <charset val="128"/>
        <scheme val="minor"/>
      </rPr>
      <t>2021年3月13日～2021年3月31日</t>
    </r>
    <r>
      <rPr>
        <sz val="11"/>
        <color theme="1"/>
        <rFont val="游ゴシック"/>
        <family val="2"/>
        <charset val="128"/>
        <scheme val="minor"/>
      </rPr>
      <t>の受付件数）</t>
    </r>
    <rPh sb="3" eb="5">
      <t>セツゾク</t>
    </rPh>
    <rPh sb="5" eb="7">
      <t>ケントウ</t>
    </rPh>
    <rPh sb="7" eb="8">
      <t>トウ</t>
    </rPh>
    <rPh sb="9" eb="11">
      <t>ウケツケ</t>
    </rPh>
    <rPh sb="11" eb="13">
      <t>ジョウキョウ</t>
    </rPh>
    <rPh sb="18" eb="19">
      <t>ネン</t>
    </rPh>
    <rPh sb="20" eb="21">
      <t>ガツ</t>
    </rPh>
    <rPh sb="23" eb="24">
      <t>ニチ</t>
    </rPh>
    <rPh sb="29" eb="30">
      <t>ネン</t>
    </rPh>
    <rPh sb="31" eb="32">
      <t>ガツ</t>
    </rPh>
    <rPh sb="34" eb="35">
      <t>ニチ</t>
    </rPh>
    <rPh sb="36" eb="38">
      <t>ウケツケ</t>
    </rPh>
    <rPh sb="38" eb="40">
      <t>ケンスウ</t>
    </rPh>
    <phoneticPr fontId="1"/>
  </si>
  <si>
    <t>接続済</t>
    <rPh sb="0" eb="2">
      <t>セツゾク</t>
    </rPh>
    <rPh sb="2" eb="3">
      <t>ズ</t>
    </rPh>
    <phoneticPr fontId="1"/>
  </si>
  <si>
    <t>電源種別</t>
    <rPh sb="0" eb="2">
      <t>デンゲン</t>
    </rPh>
    <rPh sb="2" eb="4">
      <t>シュベツ</t>
    </rPh>
    <phoneticPr fontId="2"/>
  </si>
  <si>
    <t>申込みステータス</t>
    <rPh sb="0" eb="2">
      <t>モウシコ</t>
    </rPh>
    <phoneticPr fontId="2"/>
  </si>
  <si>
    <t>※1　四捨五入のため、内訳の値と合計とは一致しない場合があります。</t>
    <phoneticPr fontId="1"/>
  </si>
  <si>
    <t>10kW以上</t>
    <phoneticPr fontId="1"/>
  </si>
  <si>
    <t>系統用蓄電池</t>
    <rPh sb="0" eb="6">
      <t>ケイトウヨウチクデンチ</t>
    </rPh>
    <phoneticPr fontId="1"/>
  </si>
  <si>
    <t>バイオマス発電</t>
    <rPh sb="5" eb="7">
      <t>ハツデン</t>
    </rPh>
    <phoneticPr fontId="1"/>
  </si>
  <si>
    <t>太陽光発電</t>
    <rPh sb="0" eb="3">
      <t>タイヨウコウ</t>
    </rPh>
    <rPh sb="3" eb="5">
      <t>ハツデン</t>
    </rPh>
    <phoneticPr fontId="1"/>
  </si>
  <si>
    <t>接続検討受付</t>
    <phoneticPr fontId="1"/>
  </si>
  <si>
    <t>水力発電
（揚水発電除く）</t>
    <rPh sb="0" eb="2">
      <t>スイリョク</t>
    </rPh>
    <rPh sb="2" eb="4">
      <t>ハツデン</t>
    </rPh>
    <rPh sb="6" eb="8">
      <t>ヨウスイ</t>
    </rPh>
    <rPh sb="8" eb="10">
      <t>ハツデン</t>
    </rPh>
    <rPh sb="10" eb="11">
      <t>ノゾ</t>
    </rPh>
    <phoneticPr fontId="1"/>
  </si>
  <si>
    <t>火力発電</t>
    <rPh sb="0" eb="2">
      <t>カリョク</t>
    </rPh>
    <rPh sb="2" eb="4">
      <t>ハツデン</t>
    </rPh>
    <phoneticPr fontId="1"/>
  </si>
  <si>
    <t>件数／容量</t>
    <rPh sb="0" eb="2">
      <t>ケンスウ</t>
    </rPh>
    <rPh sb="3" eb="5">
      <t>ヨウリョウ</t>
    </rPh>
    <phoneticPr fontId="1"/>
  </si>
  <si>
    <t>接続検討受付</t>
    <rPh sb="0" eb="2">
      <t>セツゾク</t>
    </rPh>
    <rPh sb="2" eb="4">
      <t>ケントウ</t>
    </rPh>
    <rPh sb="4" eb="6">
      <t>ウケツケ</t>
    </rPh>
    <phoneticPr fontId="1"/>
  </si>
  <si>
    <t>接続契約申込受付
（連系承諾済含む）</t>
    <rPh sb="0" eb="2">
      <t>セツゾク</t>
    </rPh>
    <rPh sb="2" eb="4">
      <t>ケイヤク</t>
    </rPh>
    <rPh sb="4" eb="6">
      <t>モウシコミ</t>
    </rPh>
    <rPh sb="6" eb="8">
      <t>ウケツケ</t>
    </rPh>
    <rPh sb="10" eb="12">
      <t>レンケイ</t>
    </rPh>
    <rPh sb="12" eb="14">
      <t>ショウダク</t>
    </rPh>
    <rPh sb="14" eb="15">
      <t>ズミ</t>
    </rPh>
    <rPh sb="15" eb="16">
      <t>フク</t>
    </rPh>
    <phoneticPr fontId="1"/>
  </si>
  <si>
    <t>容量［万kW］</t>
    <rPh sb="0" eb="2">
      <t>ヨウリョウ</t>
    </rPh>
    <rPh sb="3" eb="4">
      <t>マン</t>
    </rPh>
    <phoneticPr fontId="1"/>
  </si>
  <si>
    <t>※着色部分は、当面の出力制御の対象となります。</t>
    <rPh sb="1" eb="5">
      <t>チャクショクブブン</t>
    </rPh>
    <rPh sb="7" eb="9">
      <t>トウメン</t>
    </rPh>
    <rPh sb="10" eb="14">
      <t>シュツリョクセイギョ</t>
    </rPh>
    <rPh sb="15" eb="17">
      <t>タイショウ</t>
    </rPh>
    <phoneticPr fontId="1"/>
  </si>
  <si>
    <t>※JWPA方式（オンライン制御）に全数移行を前提とします。</t>
    <rPh sb="5" eb="7">
      <t>ホウシキ</t>
    </rPh>
    <rPh sb="13" eb="15">
      <t>セイギョ</t>
    </rPh>
    <rPh sb="17" eb="19">
      <t>ゼンスウ</t>
    </rPh>
    <rPh sb="19" eb="21">
      <t>イコウ</t>
    </rPh>
    <rPh sb="22" eb="24">
      <t>ゼンテイ</t>
    </rPh>
    <phoneticPr fontId="1"/>
  </si>
  <si>
    <t>接続契約申込受付
（連系承諾済含む）</t>
    <phoneticPr fontId="1"/>
  </si>
  <si>
    <t>接続済</t>
    <phoneticPr fontId="1"/>
  </si>
  <si>
    <t>FIT特例③の割合</t>
    <phoneticPr fontId="1"/>
  </si>
  <si>
    <t>容量［万kW］</t>
    <phoneticPr fontId="1"/>
  </si>
  <si>
    <t>太陽光発電
（再掲）</t>
    <phoneticPr fontId="1"/>
  </si>
  <si>
    <t>10kW未満</t>
    <phoneticPr fontId="1"/>
  </si>
  <si>
    <t>風力発電</t>
    <phoneticPr fontId="1"/>
  </si>
  <si>
    <t>地熱発電</t>
    <rPh sb="0" eb="2">
      <t>チネツ</t>
    </rPh>
    <rPh sb="2" eb="4">
      <t>ハツデン</t>
    </rPh>
    <phoneticPr fontId="1"/>
  </si>
  <si>
    <t>○発電等設備の受付状況等に関する情報（月末累計）</t>
    <rPh sb="19" eb="20">
      <t>ツキ</t>
    </rPh>
    <rPh sb="20" eb="21">
      <t>マツ</t>
    </rPh>
    <rPh sb="21" eb="23">
      <t>ルイケイ</t>
    </rPh>
    <phoneticPr fontId="1"/>
  </si>
  <si>
    <t>※4　「その他」には揚水、潮流、原子力、太陽熱発電等を含みます。</t>
    <phoneticPr fontId="1"/>
  </si>
  <si>
    <t>※2　【　】 は、無制限無補償ルールが適用される容量を示しております。</t>
    <rPh sb="19" eb="21">
      <t>テキヨウ</t>
    </rPh>
    <rPh sb="24" eb="26">
      <t>ヨウリョウ</t>
    </rPh>
    <rPh sb="27" eb="28">
      <t>シメ</t>
    </rPh>
    <phoneticPr fontId="1"/>
  </si>
  <si>
    <t>陸上</t>
    <rPh sb="0" eb="2">
      <t>リクジョウ</t>
    </rPh>
    <phoneticPr fontId="1"/>
  </si>
  <si>
    <t>洋上</t>
    <rPh sb="0" eb="2">
      <t>ヨウジョウ</t>
    </rPh>
    <phoneticPr fontId="1"/>
  </si>
  <si>
    <t>-</t>
  </si>
  <si>
    <t>FIT</t>
    <phoneticPr fontId="1"/>
  </si>
  <si>
    <t>非FIT（FIP含む）</t>
    <rPh sb="0" eb="1">
      <t>ヒ</t>
    </rPh>
    <rPh sb="8" eb="9">
      <t>フク</t>
    </rPh>
    <phoneticPr fontId="1"/>
  </si>
  <si>
    <t>（旧ルール）</t>
    <phoneticPr fontId="1"/>
  </si>
  <si>
    <t>（新ルール）</t>
    <phoneticPr fontId="1"/>
  </si>
  <si>
    <t>（無制限・無補償ルール）</t>
    <phoneticPr fontId="1"/>
  </si>
  <si>
    <t>オフライン制御</t>
    <rPh sb="5" eb="7">
      <t>セイギョ</t>
    </rPh>
    <phoneticPr fontId="1"/>
  </si>
  <si>
    <t>オンライン制御</t>
    <rPh sb="5" eb="7">
      <t>セイギョ</t>
    </rPh>
    <phoneticPr fontId="1"/>
  </si>
  <si>
    <t>万kW</t>
    <rPh sb="0" eb="1">
      <t>マン</t>
    </rPh>
    <phoneticPr fontId="1"/>
  </si>
  <si>
    <t>特別高圧</t>
    <rPh sb="0" eb="2">
      <t>トクベツ</t>
    </rPh>
    <rPh sb="2" eb="4">
      <t>コウアツ</t>
    </rPh>
    <phoneticPr fontId="1"/>
  </si>
  <si>
    <t>高圧</t>
    <rPh sb="0" eb="2">
      <t>コウアツ</t>
    </rPh>
    <phoneticPr fontId="1"/>
  </si>
  <si>
    <t>500kW以上</t>
    <rPh sb="5" eb="7">
      <t>イジョウ</t>
    </rPh>
    <phoneticPr fontId="1"/>
  </si>
  <si>
    <t>500kW未満</t>
    <rPh sb="5" eb="7">
      <t>ミマン</t>
    </rPh>
    <phoneticPr fontId="1"/>
  </si>
  <si>
    <t>低圧</t>
    <rPh sb="0" eb="2">
      <t>テイアツ</t>
    </rPh>
    <phoneticPr fontId="1"/>
  </si>
  <si>
    <t>10kW以上</t>
    <rPh sb="4" eb="6">
      <t>イジョウ</t>
    </rPh>
    <phoneticPr fontId="1"/>
  </si>
  <si>
    <t>10kW未満</t>
    <rPh sb="4" eb="6">
      <t>ミマン</t>
    </rPh>
    <phoneticPr fontId="1"/>
  </si>
  <si>
    <t>20kW以上</t>
    <rPh sb="4" eb="6">
      <t>イジョウ</t>
    </rPh>
    <phoneticPr fontId="1"/>
  </si>
  <si>
    <t>20kW未満</t>
    <rPh sb="4" eb="6">
      <t>ミマン</t>
    </rPh>
    <phoneticPr fontId="1"/>
  </si>
  <si>
    <t>※6　表中には現状廃止中の扱いにて撤去前の数値も含まれております。</t>
    <rPh sb="3" eb="5">
      <t>ヒョウチュウ</t>
    </rPh>
    <rPh sb="7" eb="9">
      <t>ゲンジョウ</t>
    </rPh>
    <rPh sb="9" eb="12">
      <t>ハイシチュウ</t>
    </rPh>
    <rPh sb="13" eb="14">
      <t>アツカ</t>
    </rPh>
    <rPh sb="17" eb="19">
      <t>テッキョ</t>
    </rPh>
    <rPh sb="19" eb="20">
      <t>マエ</t>
    </rPh>
    <rPh sb="21" eb="23">
      <t>スウチ</t>
    </rPh>
    <rPh sb="24" eb="25">
      <t>フク</t>
    </rPh>
    <phoneticPr fontId="2"/>
  </si>
  <si>
    <t>※3   バイオマス発電には、バイオマス発電設備に加え廃棄物発電設備も含んでいます。</t>
    <phoneticPr fontId="1"/>
  </si>
  <si>
    <t>　　 また、バイオマスについては、混焼比率を考慮していません。</t>
    <phoneticPr fontId="1"/>
  </si>
  <si>
    <t>※5　併設用蓄電池（あるいは１受電地点で複数の電源種ある場合）については、</t>
    <phoneticPr fontId="1"/>
  </si>
  <si>
    <t>　　  容量が大きい電源種別へ合計した数値を合算し計上しています。</t>
    <phoneticPr fontId="1"/>
  </si>
  <si>
    <t>太陽光発電（接続済）における出力制御区分の内訳（2025年7月末時点）</t>
    <rPh sb="0" eb="3">
      <t>タイヨウコウ</t>
    </rPh>
    <rPh sb="3" eb="5">
      <t>ハツデン</t>
    </rPh>
    <rPh sb="6" eb="8">
      <t>セツゾク</t>
    </rPh>
    <rPh sb="8" eb="9">
      <t>スミ</t>
    </rPh>
    <rPh sb="14" eb="16">
      <t>シュツリョク</t>
    </rPh>
    <rPh sb="16" eb="18">
      <t>セイギョ</t>
    </rPh>
    <rPh sb="18" eb="20">
      <t>クブン</t>
    </rPh>
    <rPh sb="21" eb="23">
      <t>ウチワケ</t>
    </rPh>
    <rPh sb="28" eb="29">
      <t>ネン</t>
    </rPh>
    <rPh sb="30" eb="31">
      <t>ガツ</t>
    </rPh>
    <rPh sb="31" eb="32">
      <t>マツ</t>
    </rPh>
    <rPh sb="32" eb="34">
      <t>ジテン</t>
    </rPh>
    <phoneticPr fontId="2"/>
  </si>
  <si>
    <t>風力発電（接続済）における出力制御区分の内訳（2025年7月末時点）</t>
    <rPh sb="0" eb="4">
      <t>フウリョクハツデン</t>
    </rPh>
    <rPh sb="5" eb="7">
      <t>セツゾク</t>
    </rPh>
    <rPh sb="7" eb="8">
      <t>スミ</t>
    </rPh>
    <rPh sb="13" eb="15">
      <t>シュツリョク</t>
    </rPh>
    <rPh sb="15" eb="17">
      <t>セイギョ</t>
    </rPh>
    <rPh sb="17" eb="19">
      <t>クブン</t>
    </rPh>
    <rPh sb="20" eb="22">
      <t>ウチワケ</t>
    </rPh>
    <rPh sb="30" eb="31">
      <t>マツ</t>
    </rPh>
    <rPh sb="31" eb="33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</si>
</sst>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;@"/>
    <numFmt numFmtId="177" formatCode="0.0"/>
    <numFmt numFmtId="178" formatCode="#,##0.0;[Red]\-#,##0.0"/>
    <numFmt numFmtId="179" formatCode="0_ "/>
    <numFmt numFmtId="180" formatCode="0.0%"/>
    <numFmt numFmtId="181" formatCode="&quot;【&quot;0&quot;】&quot;"/>
    <numFmt numFmtId="182" formatCode="#,##0_ ;[Red]\-#,##0\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strike/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0" xfId="0">
      <alignment vertical="center"/>
    </xf>
    <xf numFmtId="0" fontId="8" fillId="2" borderId="15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38" fontId="11" fillId="5" borderId="30" xfId="5" applyFont="1" applyFill="1" applyBorder="1">
      <alignment vertical="center"/>
    </xf>
    <xf numFmtId="178" fontId="11" fillId="5" borderId="5" xfId="5" applyNumberFormat="1" applyFont="1" applyFill="1" applyBorder="1">
      <alignment vertical="center"/>
    </xf>
    <xf numFmtId="38" fontId="11" fillId="5" borderId="5" xfId="5" applyFont="1" applyFill="1" applyBorder="1">
      <alignment vertical="center"/>
    </xf>
    <xf numFmtId="178" fontId="11" fillId="5" borderId="14" xfId="5" applyNumberFormat="1" applyFont="1" applyFill="1" applyBorder="1">
      <alignment vertical="center"/>
    </xf>
    <xf numFmtId="178" fontId="11" fillId="5" borderId="28" xfId="5" applyNumberFormat="1" applyFont="1" applyFill="1" applyBorder="1">
      <alignment vertical="center"/>
    </xf>
    <xf numFmtId="38" fontId="11" fillId="5" borderId="29" xfId="5" applyFont="1" applyFill="1" applyBorder="1">
      <alignment vertical="center"/>
    </xf>
    <xf numFmtId="178" fontId="11" fillId="5" borderId="1" xfId="5" applyNumberFormat="1" applyFont="1" applyFill="1" applyBorder="1">
      <alignment vertical="center"/>
    </xf>
    <xf numFmtId="38" fontId="11" fillId="5" borderId="1" xfId="5" applyFont="1" applyFill="1" applyBorder="1">
      <alignment vertical="center"/>
    </xf>
    <xf numFmtId="178" fontId="11" fillId="5" borderId="2" xfId="5" applyNumberFormat="1" applyFont="1" applyFill="1" applyBorder="1">
      <alignment vertical="center"/>
    </xf>
    <xf numFmtId="178" fontId="11" fillId="5" borderId="27" xfId="5" applyNumberFormat="1" applyFont="1" applyFill="1" applyBorder="1">
      <alignment vertical="center"/>
    </xf>
    <xf numFmtId="38" fontId="11" fillId="0" borderId="31" xfId="5" applyFont="1" applyFill="1" applyBorder="1">
      <alignment vertical="center"/>
    </xf>
    <xf numFmtId="178" fontId="11" fillId="0" borderId="38" xfId="5" applyNumberFormat="1" applyFont="1" applyFill="1" applyBorder="1">
      <alignment vertical="center"/>
    </xf>
    <xf numFmtId="38" fontId="11" fillId="0" borderId="38" xfId="5" applyFont="1" applyFill="1" applyBorder="1">
      <alignment vertical="center"/>
    </xf>
    <xf numFmtId="178" fontId="11" fillId="0" borderId="39" xfId="5" applyNumberFormat="1" applyFont="1" applyFill="1" applyBorder="1">
      <alignment vertical="center"/>
    </xf>
    <xf numFmtId="178" fontId="11" fillId="0" borderId="32" xfId="5" applyNumberFormat="1" applyFont="1" applyFill="1" applyBorder="1">
      <alignment vertical="center"/>
    </xf>
    <xf numFmtId="38" fontId="11" fillId="0" borderId="0" xfId="5" applyFont="1" applyFill="1" applyBorder="1">
      <alignment vertical="center"/>
    </xf>
    <xf numFmtId="178" fontId="11" fillId="0" borderId="0" xfId="5" applyNumberFormat="1" applyFont="1" applyFill="1" applyBorder="1">
      <alignment vertical="center"/>
    </xf>
    <xf numFmtId="38" fontId="11" fillId="0" borderId="29" xfId="5" applyFont="1" applyFill="1" applyBorder="1">
      <alignment vertical="center"/>
    </xf>
    <xf numFmtId="178" fontId="11" fillId="0" borderId="1" xfId="5" applyNumberFormat="1" applyFont="1" applyFill="1" applyBorder="1">
      <alignment vertical="center"/>
    </xf>
    <xf numFmtId="38" fontId="11" fillId="0" borderId="1" xfId="5" applyFont="1" applyFill="1" applyBorder="1">
      <alignment vertical="center"/>
    </xf>
    <xf numFmtId="178" fontId="11" fillId="0" borderId="2" xfId="5" applyNumberFormat="1" applyFont="1" applyFill="1" applyBorder="1">
      <alignment vertical="center"/>
    </xf>
    <xf numFmtId="38" fontId="11" fillId="5" borderId="31" xfId="5" applyFont="1" applyFill="1" applyBorder="1">
      <alignment vertical="center"/>
    </xf>
    <xf numFmtId="178" fontId="11" fillId="5" borderId="38" xfId="5" applyNumberFormat="1" applyFont="1" applyFill="1" applyBorder="1">
      <alignment vertical="center"/>
    </xf>
    <xf numFmtId="38" fontId="11" fillId="5" borderId="38" xfId="5" applyFont="1" applyFill="1" applyBorder="1">
      <alignment vertical="center"/>
    </xf>
    <xf numFmtId="178" fontId="11" fillId="5" borderId="32" xfId="5" applyNumberFormat="1" applyFont="1" applyFill="1" applyBorder="1">
      <alignment vertical="center"/>
    </xf>
    <xf numFmtId="0" fontId="0" fillId="4" borderId="1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9" fillId="0" borderId="0" xfId="10" applyFont="1">
      <alignment vertical="center"/>
    </xf>
    <xf numFmtId="0" fontId="9" fillId="0" borderId="0" xfId="10" applyFont="1" applyBorder="1">
      <alignment vertical="center"/>
    </xf>
    <xf numFmtId="0" fontId="11" fillId="0" borderId="0" xfId="10" applyFont="1">
      <alignment vertical="center"/>
    </xf>
    <xf numFmtId="0" fontId="11" fillId="0" borderId="0" xfId="10" applyFont="1" applyBorder="1">
      <alignment vertical="center"/>
    </xf>
    <xf numFmtId="0" fontId="11" fillId="3" borderId="40" xfId="11" applyFont="1" applyFill="1" applyBorder="1" applyAlignment="1">
      <alignment horizontal="center" vertical="center"/>
    </xf>
    <xf numFmtId="0" fontId="11" fillId="3" borderId="37" xfId="11" applyFont="1" applyFill="1" applyBorder="1" applyAlignment="1">
      <alignment horizontal="center" vertical="center"/>
    </xf>
    <xf numFmtId="0" fontId="11" fillId="3" borderId="22" xfId="11" applyFont="1" applyFill="1" applyBorder="1" applyAlignment="1">
      <alignment horizontal="center" vertical="center"/>
    </xf>
    <xf numFmtId="0" fontId="11" fillId="3" borderId="41" xfId="11" applyFont="1" applyFill="1" applyBorder="1" applyAlignment="1">
      <alignment horizontal="center" vertical="center"/>
    </xf>
    <xf numFmtId="0" fontId="11" fillId="3" borderId="27" xfId="11" applyFont="1" applyFill="1" applyBorder="1">
      <alignment vertical="center"/>
    </xf>
    <xf numFmtId="0" fontId="11" fillId="3" borderId="32" xfId="11" applyFont="1" applyFill="1" applyBorder="1">
      <alignment vertical="center"/>
    </xf>
    <xf numFmtId="0" fontId="11" fillId="0" borderId="0" xfId="11" applyFont="1" applyFill="1" applyBorder="1" applyAlignment="1">
      <alignment horizontal="left" vertical="center"/>
    </xf>
    <xf numFmtId="0" fontId="11" fillId="0" borderId="0" xfId="11" applyFont="1" applyFill="1" applyBorder="1">
      <alignment vertical="center"/>
    </xf>
    <xf numFmtId="0" fontId="9" fillId="0" borderId="0" xfId="11" applyFont="1" applyFill="1" applyBorder="1" applyAlignment="1">
      <alignment horizontal="left" vertical="center"/>
    </xf>
    <xf numFmtId="0" fontId="12" fillId="0" borderId="0" xfId="10" applyFont="1">
      <alignment vertical="center"/>
    </xf>
    <xf numFmtId="179" fontId="0" fillId="0" borderId="48" xfId="0" applyNumberFormat="1" applyBorder="1" applyAlignment="1">
      <alignment vertical="center"/>
    </xf>
    <xf numFmtId="181" fontId="0" fillId="0" borderId="9" xfId="0" applyNumberFormat="1" applyBorder="1" applyAlignment="1">
      <alignment horizontal="right" vertical="center"/>
    </xf>
    <xf numFmtId="182" fontId="0" fillId="0" borderId="48" xfId="12" applyNumberFormat="1" applyFont="1" applyBorder="1" applyAlignment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182" fontId="0" fillId="0" borderId="7" xfId="12" applyNumberFormat="1" applyFon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182" fontId="0" fillId="0" borderId="49" xfId="12" applyNumberFormat="1" applyFont="1" applyBorder="1" applyAlignment="1">
      <alignment horizontal="right" vertical="center"/>
    </xf>
    <xf numFmtId="182" fontId="0" fillId="0" borderId="9" xfId="12" applyNumberFormat="1" applyFon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82" fontId="0" fillId="0" borderId="1" xfId="12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right" vertical="center"/>
    </xf>
    <xf numFmtId="0" fontId="0" fillId="4" borderId="33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0" fontId="11" fillId="0" borderId="20" xfId="10" applyFont="1" applyBorder="1" applyAlignment="1">
      <alignment horizontal="center" vertical="center"/>
    </xf>
    <xf numFmtId="0" fontId="11" fillId="0" borderId="23" xfId="10" applyFont="1" applyBorder="1" applyAlignment="1">
      <alignment horizontal="center" vertical="center"/>
    </xf>
    <xf numFmtId="0" fontId="11" fillId="0" borderId="21" xfId="10" applyFont="1" applyBorder="1" applyAlignment="1">
      <alignment horizontal="center" vertical="center"/>
    </xf>
    <xf numFmtId="0" fontId="11" fillId="3" borderId="20" xfId="11" applyFont="1" applyFill="1" applyBorder="1" applyAlignment="1">
      <alignment horizontal="center" vertical="center"/>
    </xf>
    <xf numFmtId="0" fontId="11" fillId="3" borderId="23" xfId="11" applyFont="1" applyFill="1" applyBorder="1" applyAlignment="1">
      <alignment horizontal="center" vertical="center"/>
    </xf>
    <xf numFmtId="0" fontId="11" fillId="3" borderId="21" xfId="11" applyFont="1" applyFill="1" applyBorder="1" applyAlignment="1">
      <alignment horizontal="center" vertical="center"/>
    </xf>
    <xf numFmtId="0" fontId="11" fillId="3" borderId="42" xfId="11" applyFont="1" applyFill="1" applyBorder="1" applyAlignment="1">
      <alignment horizontal="center" vertical="center"/>
    </xf>
    <xf numFmtId="0" fontId="11" fillId="3" borderId="43" xfId="11" applyFont="1" applyFill="1" applyBorder="1" applyAlignment="1">
      <alignment horizontal="center" vertical="center"/>
    </xf>
    <xf numFmtId="0" fontId="11" fillId="3" borderId="44" xfId="11" applyFont="1" applyFill="1" applyBorder="1" applyAlignment="1">
      <alignment horizontal="center" vertical="center"/>
    </xf>
    <xf numFmtId="0" fontId="11" fillId="3" borderId="45" xfId="11" applyFont="1" applyFill="1" applyBorder="1" applyAlignment="1">
      <alignment horizontal="center" vertical="center"/>
    </xf>
    <xf numFmtId="0" fontId="11" fillId="0" borderId="8" xfId="10" applyFont="1" applyBorder="1" applyAlignment="1">
      <alignment horizontal="center" vertical="center"/>
    </xf>
    <xf numFmtId="0" fontId="11" fillId="0" borderId="17" xfId="10" applyFont="1" applyBorder="1" applyAlignment="1">
      <alignment horizontal="center" vertical="center"/>
    </xf>
    <xf numFmtId="0" fontId="11" fillId="0" borderId="25" xfId="10" applyFont="1" applyBorder="1" applyAlignment="1">
      <alignment horizontal="center" vertical="center"/>
    </xf>
    <xf numFmtId="0" fontId="11" fillId="0" borderId="19" xfId="10" applyFont="1" applyBorder="1" applyAlignment="1">
      <alignment horizontal="center" vertical="center"/>
    </xf>
    <xf numFmtId="0" fontId="11" fillId="0" borderId="46" xfId="10" applyFont="1" applyBorder="1" applyAlignment="1">
      <alignment horizontal="center" vertical="center"/>
    </xf>
    <xf numFmtId="0" fontId="11" fillId="0" borderId="47" xfId="10" applyFont="1" applyBorder="1" applyAlignment="1">
      <alignment horizontal="center" vertical="center"/>
    </xf>
    <xf numFmtId="0" fontId="11" fillId="3" borderId="9" xfId="11" applyFont="1" applyFill="1" applyBorder="1" applyAlignment="1">
      <alignment horizontal="center" vertical="center"/>
    </xf>
    <xf numFmtId="0" fontId="11" fillId="3" borderId="24" xfId="11" applyFont="1" applyFill="1" applyBorder="1" applyAlignment="1">
      <alignment horizontal="center" vertical="center"/>
    </xf>
    <xf numFmtId="0" fontId="11" fillId="3" borderId="14" xfId="11" applyFont="1" applyFill="1" applyBorder="1" applyAlignment="1">
      <alignment horizontal="center" vertical="center"/>
    </xf>
    <xf numFmtId="0" fontId="11" fillId="3" borderId="30" xfId="11" applyFont="1" applyFill="1" applyBorder="1" applyAlignment="1">
      <alignment horizontal="center" vertical="center"/>
    </xf>
    <xf numFmtId="0" fontId="11" fillId="3" borderId="28" xfId="11" applyFont="1" applyFill="1" applyBorder="1" applyAlignment="1">
      <alignment horizontal="center" vertical="center"/>
    </xf>
    <xf numFmtId="0" fontId="11" fillId="3" borderId="29" xfId="11" applyFont="1" applyFill="1" applyBorder="1" applyAlignment="1">
      <alignment horizontal="center" vertical="center"/>
    </xf>
    <xf numFmtId="0" fontId="11" fillId="3" borderId="31" xfId="1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9" fontId="0" fillId="0" borderId="4" xfId="0" applyNumberFormat="1" applyBorder="1" applyAlignment="1">
      <alignment vertical="center"/>
    </xf>
    <xf numFmtId="181" fontId="0" fillId="0" borderId="5" xfId="0" applyNumberFormat="1" applyBorder="1" applyAlignment="1">
      <alignment horizontal="right" vertical="center"/>
    </xf>
    <xf numFmtId="182" fontId="0" fillId="0" borderId="4" xfId="12" applyNumberFormat="1" applyFont="1" applyBorder="1" applyAlignment="1">
      <alignment vertical="center"/>
    </xf>
  </cellXfs>
  <cellStyles count="13">
    <cellStyle name="パーセント" xfId="1" builtinId="5"/>
    <cellStyle name="パーセント 2" xfId="9" xr:uid="{F9FBEC5C-BD8E-4D37-943C-C3D4F4456D2B}"/>
    <cellStyle name="桁区切り" xfId="12" builtinId="6"/>
    <cellStyle name="桁区切り 2" xfId="5" xr:uid="{AEF8AD58-79FD-4FE2-8365-A3A64BD11DEC}"/>
    <cellStyle name="桁区切り 2 2" xfId="8" xr:uid="{0FA3B24B-2E39-4654-A6EC-57AAEF99843F}"/>
    <cellStyle name="桁区切り 7" xfId="4" xr:uid="{61E4C58E-0B2B-4BAF-B905-69CFADE0C726}"/>
    <cellStyle name="標準" xfId="0" builtinId="0"/>
    <cellStyle name="標準 2" xfId="2" xr:uid="{049900CE-CC54-4C9E-BE9E-D400530AF52E}"/>
    <cellStyle name="標準 2 2" xfId="7" xr:uid="{88FA5B62-E48D-474B-9B9F-1F85F89A6E78}"/>
    <cellStyle name="標準 2 3" xfId="11" xr:uid="{5FA33FCF-B875-487A-ADCA-837BE60159B0}"/>
    <cellStyle name="標準 2 5" xfId="3" xr:uid="{EA9D6793-8648-430E-9C19-171C6ACB65B7}"/>
    <cellStyle name="標準 3" xfId="10" xr:uid="{4EB1B215-B96B-48F5-9DAE-2DE13F6797F6}"/>
    <cellStyle name="標準 7" xfId="6" xr:uid="{EA2FBD1E-F347-40FF-8195-0667C96C9A5F}"/>
  </cellStyles>
  <dxfs count="0"/>
  <tableStyles count="0" defaultTableStyle="TableStyleMedium2" defaultPivotStyle="PivotStyleLight16"/>
  <colors>
    <mruColors>
      <color rgb="FFCCEC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9B26-CB5E-4F2C-B044-C32E49D60CC0}">
  <sheetPr>
    <tabColor rgb="FFFFFF00"/>
  </sheetPr>
  <dimension ref="B3:H151"/>
  <sheetViews>
    <sheetView tabSelected="1" view="pageBreakPreview" zoomScale="115" zoomScaleNormal="85" zoomScaleSheetLayoutView="115" workbookViewId="0"/>
  </sheetViews>
  <sheetFormatPr defaultColWidth="9" defaultRowHeight="15" customHeight="1" x14ac:dyDescent="0.45"/>
  <cols>
    <col min="1" max="1" width="2.59765625" style="16" customWidth="1"/>
    <col min="2" max="3" width="13" style="16" customWidth="1"/>
    <col min="4" max="4" width="17.19921875" style="16" bestFit="1" customWidth="1"/>
    <col min="5" max="5" width="15.5" style="16" customWidth="1"/>
    <col min="6" max="7" width="17.19921875" style="16" bestFit="1" customWidth="1"/>
    <col min="8" max="9" width="11.19921875" style="16" customWidth="1"/>
    <col min="10" max="16384" width="9" style="16"/>
  </cols>
  <sheetData>
    <row r="3" spans="2:8" ht="15" customHeight="1" thickBot="1" x14ac:dyDescent="0.5">
      <c r="B3" s="11" t="s">
        <v>52</v>
      </c>
      <c r="C3" s="9"/>
    </row>
    <row r="4" spans="2:8" ht="18.600000000000001" thickBot="1" x14ac:dyDescent="0.5">
      <c r="B4" s="71" t="s">
        <v>28</v>
      </c>
      <c r="C4" s="72"/>
      <c r="D4" s="15" t="s">
        <v>29</v>
      </c>
      <c r="E4" s="44" t="s">
        <v>38</v>
      </c>
      <c r="F4" s="45">
        <v>45809</v>
      </c>
      <c r="G4" s="45">
        <v>45839</v>
      </c>
      <c r="H4" s="10"/>
    </row>
    <row r="5" spans="2:8" ht="15" customHeight="1" x14ac:dyDescent="0.45">
      <c r="B5" s="73" t="s">
        <v>34</v>
      </c>
      <c r="C5" s="74"/>
      <c r="D5" s="79" t="s">
        <v>39</v>
      </c>
      <c r="E5" s="82" t="s">
        <v>6</v>
      </c>
      <c r="F5" s="67">
        <v>2766</v>
      </c>
      <c r="G5" s="84">
        <v>2723</v>
      </c>
    </row>
    <row r="6" spans="2:8" ht="15" customHeight="1" x14ac:dyDescent="0.45">
      <c r="B6" s="75"/>
      <c r="C6" s="76"/>
      <c r="D6" s="80"/>
      <c r="E6" s="83"/>
      <c r="F6" s="68"/>
      <c r="G6" s="84"/>
    </row>
    <row r="7" spans="2:8" ht="15" customHeight="1" x14ac:dyDescent="0.45">
      <c r="B7" s="75"/>
      <c r="C7" s="76"/>
      <c r="D7" s="80"/>
      <c r="E7" s="85" t="s">
        <v>47</v>
      </c>
      <c r="F7" s="65">
        <v>608.72900000000004</v>
      </c>
      <c r="G7" s="84">
        <v>641.42767000000003</v>
      </c>
    </row>
    <row r="8" spans="2:8" ht="15" customHeight="1" thickBot="1" x14ac:dyDescent="0.5">
      <c r="B8" s="75"/>
      <c r="C8" s="76"/>
      <c r="D8" s="81"/>
      <c r="E8" s="86"/>
      <c r="F8" s="65"/>
      <c r="G8" s="84"/>
    </row>
    <row r="9" spans="2:8" ht="15" customHeight="1" x14ac:dyDescent="0.45">
      <c r="B9" s="75"/>
      <c r="C9" s="76"/>
      <c r="D9" s="89" t="s">
        <v>40</v>
      </c>
      <c r="E9" s="82" t="s">
        <v>6</v>
      </c>
      <c r="F9" s="65">
        <v>94098</v>
      </c>
      <c r="G9" s="84">
        <v>94301</v>
      </c>
    </row>
    <row r="10" spans="2:8" ht="15" customHeight="1" x14ac:dyDescent="0.45">
      <c r="B10" s="75"/>
      <c r="C10" s="76"/>
      <c r="D10" s="90"/>
      <c r="E10" s="83"/>
      <c r="F10" s="65"/>
      <c r="G10" s="84"/>
    </row>
    <row r="11" spans="2:8" ht="15" customHeight="1" x14ac:dyDescent="0.45">
      <c r="B11" s="75"/>
      <c r="C11" s="76"/>
      <c r="D11" s="90"/>
      <c r="E11" s="87" t="s">
        <v>41</v>
      </c>
      <c r="F11" s="60">
        <v>720.80561639999996</v>
      </c>
      <c r="G11" s="134">
        <v>722.72070639999993</v>
      </c>
    </row>
    <row r="12" spans="2:8" ht="15" customHeight="1" thickBot="1" x14ac:dyDescent="0.5">
      <c r="B12" s="75"/>
      <c r="C12" s="76"/>
      <c r="D12" s="91"/>
      <c r="E12" s="88"/>
      <c r="F12" s="61">
        <v>578.81749079999986</v>
      </c>
      <c r="G12" s="135">
        <v>574.72509279999997</v>
      </c>
    </row>
    <row r="13" spans="2:8" ht="15" customHeight="1" x14ac:dyDescent="0.45">
      <c r="B13" s="75"/>
      <c r="C13" s="76"/>
      <c r="D13" s="89" t="s">
        <v>45</v>
      </c>
      <c r="E13" s="82" t="s">
        <v>6</v>
      </c>
      <c r="F13" s="65">
        <v>1317849</v>
      </c>
      <c r="G13" s="84">
        <v>1327465</v>
      </c>
    </row>
    <row r="14" spans="2:8" ht="15" customHeight="1" x14ac:dyDescent="0.45">
      <c r="B14" s="75"/>
      <c r="C14" s="76"/>
      <c r="D14" s="90"/>
      <c r="E14" s="83"/>
      <c r="F14" s="65"/>
      <c r="G14" s="84"/>
    </row>
    <row r="15" spans="2:8" ht="15" customHeight="1" x14ac:dyDescent="0.45">
      <c r="B15" s="75"/>
      <c r="C15" s="76"/>
      <c r="D15" s="90"/>
      <c r="E15" s="87" t="s">
        <v>41</v>
      </c>
      <c r="F15" s="62">
        <v>2121.6926999999996</v>
      </c>
      <c r="G15" s="136">
        <v>2132.2912000000001</v>
      </c>
    </row>
    <row r="16" spans="2:8" ht="15" customHeight="1" x14ac:dyDescent="0.45">
      <c r="B16" s="75"/>
      <c r="C16" s="76"/>
      <c r="D16" s="90"/>
      <c r="E16" s="83"/>
      <c r="F16" s="61">
        <v>466.6977</v>
      </c>
      <c r="G16" s="135">
        <v>475.47250000000003</v>
      </c>
    </row>
    <row r="17" spans="2:7" ht="15" customHeight="1" thickBot="1" x14ac:dyDescent="0.5">
      <c r="B17" s="77"/>
      <c r="C17" s="78"/>
      <c r="D17" s="91"/>
      <c r="E17" s="17" t="s">
        <v>46</v>
      </c>
      <c r="F17" s="63">
        <v>0.37914095665220521</v>
      </c>
      <c r="G17" s="64">
        <v>0.37981725948125661</v>
      </c>
    </row>
    <row r="18" spans="2:7" ht="15" customHeight="1" x14ac:dyDescent="0.45">
      <c r="B18" s="73" t="s">
        <v>48</v>
      </c>
      <c r="C18" s="89" t="s">
        <v>49</v>
      </c>
      <c r="D18" s="79" t="s">
        <v>39</v>
      </c>
      <c r="E18" s="102" t="s">
        <v>6</v>
      </c>
      <c r="F18" s="66" t="s">
        <v>57</v>
      </c>
      <c r="G18" s="70" t="s">
        <v>57</v>
      </c>
    </row>
    <row r="19" spans="2:7" ht="15" customHeight="1" x14ac:dyDescent="0.45">
      <c r="B19" s="75"/>
      <c r="C19" s="90"/>
      <c r="D19" s="80"/>
      <c r="E19" s="87"/>
      <c r="F19" s="66"/>
      <c r="G19" s="70"/>
    </row>
    <row r="20" spans="2:7" ht="16.2" customHeight="1" x14ac:dyDescent="0.45">
      <c r="B20" s="75"/>
      <c r="C20" s="90"/>
      <c r="D20" s="80"/>
      <c r="E20" s="85" t="s">
        <v>47</v>
      </c>
      <c r="F20" s="69" t="s">
        <v>57</v>
      </c>
      <c r="G20" s="103" t="s">
        <v>57</v>
      </c>
    </row>
    <row r="21" spans="2:7" ht="16.2" customHeight="1" thickBot="1" x14ac:dyDescent="0.5">
      <c r="B21" s="75"/>
      <c r="C21" s="90"/>
      <c r="D21" s="81"/>
      <c r="E21" s="86"/>
      <c r="F21" s="69"/>
      <c r="G21" s="103"/>
    </row>
    <row r="22" spans="2:7" ht="16.2" customHeight="1" x14ac:dyDescent="0.45">
      <c r="B22" s="75"/>
      <c r="C22" s="90"/>
      <c r="D22" s="89" t="s">
        <v>40</v>
      </c>
      <c r="E22" s="102" t="s">
        <v>6</v>
      </c>
      <c r="F22" s="65">
        <v>28780</v>
      </c>
      <c r="G22" s="84">
        <v>28711</v>
      </c>
    </row>
    <row r="23" spans="2:7" ht="16.2" customHeight="1" x14ac:dyDescent="0.45">
      <c r="B23" s="75"/>
      <c r="C23" s="90"/>
      <c r="D23" s="90"/>
      <c r="E23" s="87"/>
      <c r="F23" s="65"/>
      <c r="G23" s="84"/>
    </row>
    <row r="24" spans="2:7" ht="16.2" customHeight="1" x14ac:dyDescent="0.45">
      <c r="B24" s="75"/>
      <c r="C24" s="90"/>
      <c r="D24" s="90"/>
      <c r="E24" s="85" t="s">
        <v>41</v>
      </c>
      <c r="F24" s="60">
        <v>11.967420000000001</v>
      </c>
      <c r="G24" s="134">
        <v>11.819889999999999</v>
      </c>
    </row>
    <row r="25" spans="2:7" ht="16.2" customHeight="1" thickBot="1" x14ac:dyDescent="0.5">
      <c r="B25" s="75"/>
      <c r="C25" s="90"/>
      <c r="D25" s="91"/>
      <c r="E25" s="86"/>
      <c r="F25" s="61">
        <v>10.9663</v>
      </c>
      <c r="G25" s="135">
        <v>10.82395</v>
      </c>
    </row>
    <row r="26" spans="2:7" ht="16.2" customHeight="1" x14ac:dyDescent="0.45">
      <c r="B26" s="75"/>
      <c r="C26" s="90"/>
      <c r="D26" s="79" t="s">
        <v>27</v>
      </c>
      <c r="E26" s="82" t="s">
        <v>6</v>
      </c>
      <c r="F26" s="65">
        <v>1116314</v>
      </c>
      <c r="G26" s="84">
        <v>1125514</v>
      </c>
    </row>
    <row r="27" spans="2:7" ht="16.2" customHeight="1" x14ac:dyDescent="0.45">
      <c r="B27" s="75"/>
      <c r="C27" s="90"/>
      <c r="D27" s="80"/>
      <c r="E27" s="83"/>
      <c r="F27" s="65"/>
      <c r="G27" s="84"/>
    </row>
    <row r="28" spans="2:7" ht="16.2" customHeight="1" x14ac:dyDescent="0.45">
      <c r="B28" s="75"/>
      <c r="C28" s="90"/>
      <c r="D28" s="80"/>
      <c r="E28" s="87" t="s">
        <v>41</v>
      </c>
      <c r="F28" s="60">
        <v>493.15859999999998</v>
      </c>
      <c r="G28" s="134">
        <v>497.59780000000001</v>
      </c>
    </row>
    <row r="29" spans="2:7" ht="16.2" customHeight="1" thickBot="1" x14ac:dyDescent="0.5">
      <c r="B29" s="75"/>
      <c r="C29" s="91"/>
      <c r="D29" s="81"/>
      <c r="E29" s="88"/>
      <c r="F29" s="61">
        <v>353.44049999999999</v>
      </c>
      <c r="G29" s="135">
        <v>359.9554</v>
      </c>
    </row>
    <row r="30" spans="2:7" ht="16.2" customHeight="1" x14ac:dyDescent="0.45">
      <c r="B30" s="75"/>
      <c r="C30" s="89" t="s">
        <v>31</v>
      </c>
      <c r="D30" s="79" t="s">
        <v>39</v>
      </c>
      <c r="E30" s="102" t="s">
        <v>6</v>
      </c>
      <c r="F30" s="65">
        <v>2766</v>
      </c>
      <c r="G30" s="84">
        <v>2723</v>
      </c>
    </row>
    <row r="31" spans="2:7" ht="16.2" customHeight="1" x14ac:dyDescent="0.45">
      <c r="B31" s="75"/>
      <c r="C31" s="90"/>
      <c r="D31" s="80"/>
      <c r="E31" s="87"/>
      <c r="F31" s="65"/>
      <c r="G31" s="84"/>
    </row>
    <row r="32" spans="2:7" ht="16.2" customHeight="1" x14ac:dyDescent="0.45">
      <c r="B32" s="75"/>
      <c r="C32" s="90"/>
      <c r="D32" s="80"/>
      <c r="E32" s="85" t="s">
        <v>47</v>
      </c>
      <c r="F32" s="65">
        <v>608.72900000000004</v>
      </c>
      <c r="G32" s="84">
        <v>641.42767000000003</v>
      </c>
    </row>
    <row r="33" spans="2:7" ht="16.2" customHeight="1" thickBot="1" x14ac:dyDescent="0.5">
      <c r="B33" s="75"/>
      <c r="C33" s="90"/>
      <c r="D33" s="81"/>
      <c r="E33" s="86"/>
      <c r="F33" s="65"/>
      <c r="G33" s="84"/>
    </row>
    <row r="34" spans="2:7" ht="16.2" customHeight="1" x14ac:dyDescent="0.45">
      <c r="B34" s="75"/>
      <c r="C34" s="90"/>
      <c r="D34" s="89" t="s">
        <v>40</v>
      </c>
      <c r="E34" s="102" t="s">
        <v>6</v>
      </c>
      <c r="F34" s="65">
        <v>65318</v>
      </c>
      <c r="G34" s="84">
        <v>65590</v>
      </c>
    </row>
    <row r="35" spans="2:7" ht="16.2" customHeight="1" x14ac:dyDescent="0.45">
      <c r="B35" s="75"/>
      <c r="C35" s="90"/>
      <c r="D35" s="90"/>
      <c r="E35" s="87"/>
      <c r="F35" s="65"/>
      <c r="G35" s="84"/>
    </row>
    <row r="36" spans="2:7" ht="16.2" customHeight="1" x14ac:dyDescent="0.45">
      <c r="B36" s="75"/>
      <c r="C36" s="90"/>
      <c r="D36" s="90"/>
      <c r="E36" s="85" t="s">
        <v>41</v>
      </c>
      <c r="F36" s="60">
        <v>708.62175639999987</v>
      </c>
      <c r="G36" s="134">
        <v>710.68697639999993</v>
      </c>
    </row>
    <row r="37" spans="2:7" ht="16.2" customHeight="1" thickBot="1" x14ac:dyDescent="0.5">
      <c r="B37" s="75"/>
      <c r="C37" s="90"/>
      <c r="D37" s="91"/>
      <c r="E37" s="86"/>
      <c r="F37" s="61">
        <v>563.75879280000004</v>
      </c>
      <c r="G37" s="135">
        <v>567.99354079999989</v>
      </c>
    </row>
    <row r="38" spans="2:7" ht="16.2" customHeight="1" x14ac:dyDescent="0.45">
      <c r="B38" s="75"/>
      <c r="C38" s="90"/>
      <c r="D38" s="79" t="s">
        <v>27</v>
      </c>
      <c r="E38" s="82" t="s">
        <v>6</v>
      </c>
      <c r="F38" s="65">
        <v>201535</v>
      </c>
      <c r="G38" s="84">
        <v>201951</v>
      </c>
    </row>
    <row r="39" spans="2:7" ht="16.2" customHeight="1" x14ac:dyDescent="0.45">
      <c r="B39" s="75"/>
      <c r="C39" s="90"/>
      <c r="D39" s="80"/>
      <c r="E39" s="83"/>
      <c r="F39" s="65"/>
      <c r="G39" s="84"/>
    </row>
    <row r="40" spans="2:7" ht="16.2" customHeight="1" x14ac:dyDescent="0.45">
      <c r="B40" s="75"/>
      <c r="C40" s="90"/>
      <c r="D40" s="80"/>
      <c r="E40" s="87" t="s">
        <v>41</v>
      </c>
      <c r="F40" s="62">
        <v>1628.5340999999999</v>
      </c>
      <c r="G40" s="136">
        <v>1634.6934000000001</v>
      </c>
    </row>
    <row r="41" spans="2:7" ht="16.2" customHeight="1" thickBot="1" x14ac:dyDescent="0.5">
      <c r="B41" s="77"/>
      <c r="C41" s="91"/>
      <c r="D41" s="81"/>
      <c r="E41" s="88"/>
      <c r="F41" s="61">
        <v>113.25720000000001</v>
      </c>
      <c r="G41" s="135">
        <v>115.5171</v>
      </c>
    </row>
    <row r="42" spans="2:7" ht="16.2" customHeight="1" x14ac:dyDescent="0.45">
      <c r="B42" s="89" t="s">
        <v>50</v>
      </c>
      <c r="C42" s="99" t="s">
        <v>55</v>
      </c>
      <c r="D42" s="79" t="s">
        <v>35</v>
      </c>
      <c r="E42" s="82" t="s">
        <v>6</v>
      </c>
      <c r="F42" s="66">
        <v>8</v>
      </c>
      <c r="G42" s="70">
        <v>8</v>
      </c>
    </row>
    <row r="43" spans="2:7" ht="16.2" customHeight="1" x14ac:dyDescent="0.45">
      <c r="B43" s="90"/>
      <c r="C43" s="100"/>
      <c r="D43" s="80"/>
      <c r="E43" s="83"/>
      <c r="F43" s="66"/>
      <c r="G43" s="70"/>
    </row>
    <row r="44" spans="2:7" ht="15" customHeight="1" x14ac:dyDescent="0.45">
      <c r="B44" s="90"/>
      <c r="C44" s="100"/>
      <c r="D44" s="80"/>
      <c r="E44" s="85" t="s">
        <v>47</v>
      </c>
      <c r="F44" s="66">
        <v>69.793000000000006</v>
      </c>
      <c r="G44" s="70">
        <v>69.793000000000006</v>
      </c>
    </row>
    <row r="45" spans="2:7" ht="15" customHeight="1" thickBot="1" x14ac:dyDescent="0.5">
      <c r="B45" s="90"/>
      <c r="C45" s="100"/>
      <c r="D45" s="81"/>
      <c r="E45" s="86"/>
      <c r="F45" s="66"/>
      <c r="G45" s="70"/>
    </row>
    <row r="46" spans="2:7" ht="15" customHeight="1" x14ac:dyDescent="0.45">
      <c r="B46" s="90"/>
      <c r="C46" s="100"/>
      <c r="D46" s="89" t="s">
        <v>44</v>
      </c>
      <c r="E46" s="82" t="s">
        <v>6</v>
      </c>
      <c r="F46" s="66">
        <v>207</v>
      </c>
      <c r="G46" s="70">
        <v>206</v>
      </c>
    </row>
    <row r="47" spans="2:7" ht="15" customHeight="1" x14ac:dyDescent="0.45">
      <c r="B47" s="90"/>
      <c r="C47" s="100"/>
      <c r="D47" s="90"/>
      <c r="E47" s="83"/>
      <c r="F47" s="66"/>
      <c r="G47" s="70"/>
    </row>
    <row r="48" spans="2:7" s="12" customFormat="1" ht="15" customHeight="1" x14ac:dyDescent="0.45">
      <c r="B48" s="90"/>
      <c r="C48" s="100"/>
      <c r="D48" s="90"/>
      <c r="E48" s="87" t="s">
        <v>41</v>
      </c>
      <c r="F48" s="66">
        <v>30.49925</v>
      </c>
      <c r="G48" s="70">
        <v>30.49727</v>
      </c>
    </row>
    <row r="49" spans="2:7" ht="15" customHeight="1" thickBot="1" x14ac:dyDescent="0.5">
      <c r="B49" s="90"/>
      <c r="C49" s="100"/>
      <c r="D49" s="91"/>
      <c r="E49" s="88"/>
      <c r="F49" s="66"/>
      <c r="G49" s="70"/>
    </row>
    <row r="50" spans="2:7" ht="15" customHeight="1" x14ac:dyDescent="0.45">
      <c r="B50" s="90"/>
      <c r="C50" s="100"/>
      <c r="D50" s="89" t="s">
        <v>45</v>
      </c>
      <c r="E50" s="82" t="s">
        <v>6</v>
      </c>
      <c r="F50" s="66">
        <v>74</v>
      </c>
      <c r="G50" s="70">
        <v>74</v>
      </c>
    </row>
    <row r="51" spans="2:7" ht="15" customHeight="1" x14ac:dyDescent="0.45">
      <c r="B51" s="90"/>
      <c r="C51" s="100"/>
      <c r="D51" s="90"/>
      <c r="E51" s="83"/>
      <c r="F51" s="66"/>
      <c r="G51" s="70"/>
    </row>
    <row r="52" spans="2:7" ht="15" customHeight="1" x14ac:dyDescent="0.45">
      <c r="B52" s="90"/>
      <c r="C52" s="100"/>
      <c r="D52" s="90"/>
      <c r="E52" s="87" t="s">
        <v>41</v>
      </c>
      <c r="F52" s="66">
        <v>66.239400000000003</v>
      </c>
      <c r="G52" s="70">
        <v>66.239400000000003</v>
      </c>
    </row>
    <row r="53" spans="2:7" ht="15" customHeight="1" x14ac:dyDescent="0.45">
      <c r="B53" s="90"/>
      <c r="C53" s="100"/>
      <c r="D53" s="90"/>
      <c r="E53" s="83"/>
      <c r="F53" s="66"/>
      <c r="G53" s="70"/>
    </row>
    <row r="54" spans="2:7" ht="15" customHeight="1" thickBot="1" x14ac:dyDescent="0.5">
      <c r="B54" s="90"/>
      <c r="C54" s="101"/>
      <c r="D54" s="91"/>
      <c r="E54" s="17" t="s">
        <v>46</v>
      </c>
      <c r="F54" s="63">
        <v>0.29332995166019016</v>
      </c>
      <c r="G54" s="64">
        <v>0.31290440432733391</v>
      </c>
    </row>
    <row r="55" spans="2:7" ht="15" customHeight="1" x14ac:dyDescent="0.45">
      <c r="B55" s="90"/>
      <c r="C55" s="99" t="s">
        <v>56</v>
      </c>
      <c r="D55" s="79" t="s">
        <v>35</v>
      </c>
      <c r="E55" s="82" t="s">
        <v>6</v>
      </c>
      <c r="F55" s="66">
        <v>0</v>
      </c>
      <c r="G55" s="70">
        <v>0</v>
      </c>
    </row>
    <row r="56" spans="2:7" ht="15" customHeight="1" x14ac:dyDescent="0.45">
      <c r="B56" s="90"/>
      <c r="C56" s="100"/>
      <c r="D56" s="80"/>
      <c r="E56" s="83"/>
      <c r="F56" s="66"/>
      <c r="G56" s="70"/>
    </row>
    <row r="57" spans="2:7" ht="15" customHeight="1" x14ac:dyDescent="0.45">
      <c r="B57" s="90"/>
      <c r="C57" s="100"/>
      <c r="D57" s="80"/>
      <c r="E57" s="85" t="s">
        <v>47</v>
      </c>
      <c r="F57" s="66">
        <v>0</v>
      </c>
      <c r="G57" s="70">
        <v>0</v>
      </c>
    </row>
    <row r="58" spans="2:7" ht="15" customHeight="1" thickBot="1" x14ac:dyDescent="0.5">
      <c r="B58" s="90"/>
      <c r="C58" s="100"/>
      <c r="D58" s="81"/>
      <c r="E58" s="86"/>
      <c r="F58" s="66"/>
      <c r="G58" s="70"/>
    </row>
    <row r="59" spans="2:7" ht="15" customHeight="1" x14ac:dyDescent="0.45">
      <c r="B59" s="90"/>
      <c r="C59" s="100"/>
      <c r="D59" s="89" t="s">
        <v>44</v>
      </c>
      <c r="E59" s="82" t="s">
        <v>6</v>
      </c>
      <c r="F59" s="66">
        <v>4</v>
      </c>
      <c r="G59" s="70">
        <v>4</v>
      </c>
    </row>
    <row r="60" spans="2:7" ht="15" customHeight="1" x14ac:dyDescent="0.45">
      <c r="B60" s="90"/>
      <c r="C60" s="100"/>
      <c r="D60" s="90"/>
      <c r="E60" s="83"/>
      <c r="F60" s="66"/>
      <c r="G60" s="70"/>
    </row>
    <row r="61" spans="2:7" ht="15" customHeight="1" x14ac:dyDescent="0.45">
      <c r="B61" s="90"/>
      <c r="C61" s="100"/>
      <c r="D61" s="90"/>
      <c r="E61" s="87" t="s">
        <v>41</v>
      </c>
      <c r="F61" s="66">
        <v>134.07900000000001</v>
      </c>
      <c r="G61" s="70">
        <v>134.07900000000001</v>
      </c>
    </row>
    <row r="62" spans="2:7" ht="15" customHeight="1" thickBot="1" x14ac:dyDescent="0.5">
      <c r="B62" s="90"/>
      <c r="C62" s="100"/>
      <c r="D62" s="91"/>
      <c r="E62" s="88"/>
      <c r="F62" s="66"/>
      <c r="G62" s="70"/>
    </row>
    <row r="63" spans="2:7" ht="15" customHeight="1" x14ac:dyDescent="0.45">
      <c r="B63" s="90"/>
      <c r="C63" s="100"/>
      <c r="D63" s="89" t="s">
        <v>45</v>
      </c>
      <c r="E63" s="82" t="s">
        <v>6</v>
      </c>
      <c r="F63" s="66">
        <v>3</v>
      </c>
      <c r="G63" s="70">
        <v>3</v>
      </c>
    </row>
    <row r="64" spans="2:7" ht="15" customHeight="1" x14ac:dyDescent="0.45">
      <c r="B64" s="90"/>
      <c r="C64" s="100"/>
      <c r="D64" s="90"/>
      <c r="E64" s="83"/>
      <c r="F64" s="66"/>
      <c r="G64" s="70"/>
    </row>
    <row r="65" spans="2:7" ht="15" customHeight="1" x14ac:dyDescent="0.45">
      <c r="B65" s="90"/>
      <c r="C65" s="100"/>
      <c r="D65" s="90"/>
      <c r="E65" s="87" t="s">
        <v>41</v>
      </c>
      <c r="F65" s="66">
        <v>3.24</v>
      </c>
      <c r="G65" s="70">
        <v>3.24</v>
      </c>
    </row>
    <row r="66" spans="2:7" ht="15" customHeight="1" x14ac:dyDescent="0.45">
      <c r="B66" s="90"/>
      <c r="C66" s="100"/>
      <c r="D66" s="90"/>
      <c r="E66" s="83"/>
      <c r="F66" s="66"/>
      <c r="G66" s="70"/>
    </row>
    <row r="67" spans="2:7" ht="15" customHeight="1" thickBot="1" x14ac:dyDescent="0.5">
      <c r="B67" s="91"/>
      <c r="C67" s="101"/>
      <c r="D67" s="91"/>
      <c r="E67" s="17" t="s">
        <v>46</v>
      </c>
      <c r="F67" s="63">
        <v>0</v>
      </c>
      <c r="G67" s="64">
        <v>0</v>
      </c>
    </row>
    <row r="68" spans="2:7" ht="15" customHeight="1" x14ac:dyDescent="0.45">
      <c r="B68" s="92" t="s">
        <v>33</v>
      </c>
      <c r="C68" s="93"/>
      <c r="D68" s="79" t="s">
        <v>39</v>
      </c>
      <c r="E68" s="82" t="s">
        <v>6</v>
      </c>
      <c r="F68" s="66">
        <v>14</v>
      </c>
      <c r="G68" s="70">
        <v>13</v>
      </c>
    </row>
    <row r="69" spans="2:7" ht="15" customHeight="1" x14ac:dyDescent="0.45">
      <c r="B69" s="94"/>
      <c r="C69" s="95"/>
      <c r="D69" s="80"/>
      <c r="E69" s="83"/>
      <c r="F69" s="66"/>
      <c r="G69" s="70"/>
    </row>
    <row r="70" spans="2:7" ht="15" customHeight="1" x14ac:dyDescent="0.45">
      <c r="B70" s="94"/>
      <c r="C70" s="95"/>
      <c r="D70" s="80"/>
      <c r="E70" s="85" t="s">
        <v>47</v>
      </c>
      <c r="F70" s="66">
        <v>11.809799999999999</v>
      </c>
      <c r="G70" s="70">
        <v>11.610799999999999</v>
      </c>
    </row>
    <row r="71" spans="2:7" ht="15" customHeight="1" thickBot="1" x14ac:dyDescent="0.5">
      <c r="B71" s="94"/>
      <c r="C71" s="95"/>
      <c r="D71" s="81"/>
      <c r="E71" s="86"/>
      <c r="F71" s="66"/>
      <c r="G71" s="70"/>
    </row>
    <row r="72" spans="2:7" ht="15" customHeight="1" x14ac:dyDescent="0.45">
      <c r="B72" s="94"/>
      <c r="C72" s="95"/>
      <c r="D72" s="89" t="s">
        <v>40</v>
      </c>
      <c r="E72" s="82" t="s">
        <v>6</v>
      </c>
      <c r="F72" s="66">
        <v>130</v>
      </c>
      <c r="G72" s="70">
        <v>129</v>
      </c>
    </row>
    <row r="73" spans="2:7" ht="15" customHeight="1" x14ac:dyDescent="0.45">
      <c r="B73" s="94"/>
      <c r="C73" s="95"/>
      <c r="D73" s="90"/>
      <c r="E73" s="83"/>
      <c r="F73" s="66"/>
      <c r="G73" s="70"/>
    </row>
    <row r="74" spans="2:7" ht="15" customHeight="1" x14ac:dyDescent="0.45">
      <c r="B74" s="94"/>
      <c r="C74" s="95"/>
      <c r="D74" s="90"/>
      <c r="E74" s="87" t="s">
        <v>41</v>
      </c>
      <c r="F74" s="66">
        <v>60.479300000000002</v>
      </c>
      <c r="G74" s="70">
        <v>52.902299999999997</v>
      </c>
    </row>
    <row r="75" spans="2:7" ht="15" customHeight="1" thickBot="1" x14ac:dyDescent="0.5">
      <c r="B75" s="94"/>
      <c r="C75" s="95"/>
      <c r="D75" s="90"/>
      <c r="E75" s="88"/>
      <c r="F75" s="66"/>
      <c r="G75" s="70"/>
    </row>
    <row r="76" spans="2:7" ht="15" customHeight="1" x14ac:dyDescent="0.45">
      <c r="B76" s="94"/>
      <c r="C76" s="95"/>
      <c r="D76" s="79" t="s">
        <v>45</v>
      </c>
      <c r="E76" s="82" t="s">
        <v>6</v>
      </c>
      <c r="F76" s="66">
        <v>246</v>
      </c>
      <c r="G76" s="96">
        <v>249</v>
      </c>
    </row>
    <row r="77" spans="2:7" ht="15" customHeight="1" x14ac:dyDescent="0.45">
      <c r="B77" s="94"/>
      <c r="C77" s="95"/>
      <c r="D77" s="80"/>
      <c r="E77" s="83"/>
      <c r="F77" s="66"/>
      <c r="G77" s="96"/>
    </row>
    <row r="78" spans="2:7" ht="15" customHeight="1" x14ac:dyDescent="0.45">
      <c r="B78" s="94"/>
      <c r="C78" s="95"/>
      <c r="D78" s="80"/>
      <c r="E78" s="87" t="s">
        <v>41</v>
      </c>
      <c r="F78" s="66">
        <v>271.79559999999998</v>
      </c>
      <c r="G78" s="96">
        <v>280.11149999999998</v>
      </c>
    </row>
    <row r="79" spans="2:7" ht="15" customHeight="1" x14ac:dyDescent="0.45">
      <c r="B79" s="94"/>
      <c r="C79" s="95"/>
      <c r="D79" s="80"/>
      <c r="E79" s="83"/>
      <c r="F79" s="66"/>
      <c r="G79" s="96"/>
    </row>
    <row r="80" spans="2:7" ht="15" customHeight="1" thickBot="1" x14ac:dyDescent="0.5">
      <c r="B80" s="94"/>
      <c r="C80" s="95"/>
      <c r="D80" s="81"/>
      <c r="E80" s="17" t="s">
        <v>46</v>
      </c>
      <c r="F80" s="63">
        <v>5.4346722316328894E-2</v>
      </c>
      <c r="G80" s="64">
        <v>5.2747566594016998E-2</v>
      </c>
    </row>
    <row r="81" spans="2:7" ht="15" customHeight="1" x14ac:dyDescent="0.45">
      <c r="B81" s="97" t="s">
        <v>36</v>
      </c>
      <c r="C81" s="98"/>
      <c r="D81" s="79" t="s">
        <v>39</v>
      </c>
      <c r="E81" s="82" t="s">
        <v>6</v>
      </c>
      <c r="F81" s="66">
        <v>10</v>
      </c>
      <c r="G81" s="70">
        <v>10</v>
      </c>
    </row>
    <row r="82" spans="2:7" ht="15" customHeight="1" x14ac:dyDescent="0.45">
      <c r="B82" s="94"/>
      <c r="C82" s="95"/>
      <c r="D82" s="80"/>
      <c r="E82" s="83"/>
      <c r="F82" s="66"/>
      <c r="G82" s="70"/>
    </row>
    <row r="83" spans="2:7" ht="15" customHeight="1" x14ac:dyDescent="0.45">
      <c r="B83" s="94"/>
      <c r="C83" s="95"/>
      <c r="D83" s="80"/>
      <c r="E83" s="85" t="s">
        <v>47</v>
      </c>
      <c r="F83" s="66">
        <v>0.94879999999999998</v>
      </c>
      <c r="G83" s="70">
        <v>1.0737000000000001</v>
      </c>
    </row>
    <row r="84" spans="2:7" ht="15" customHeight="1" thickBot="1" x14ac:dyDescent="0.5">
      <c r="B84" s="94"/>
      <c r="C84" s="95"/>
      <c r="D84" s="80"/>
      <c r="E84" s="86"/>
      <c r="F84" s="66"/>
      <c r="G84" s="70"/>
    </row>
    <row r="85" spans="2:7" ht="15" customHeight="1" x14ac:dyDescent="0.45">
      <c r="B85" s="94"/>
      <c r="C85" s="95"/>
      <c r="D85" s="89" t="s">
        <v>40</v>
      </c>
      <c r="E85" s="82" t="s">
        <v>6</v>
      </c>
      <c r="F85" s="66">
        <v>66</v>
      </c>
      <c r="G85" s="70">
        <v>67</v>
      </c>
    </row>
    <row r="86" spans="2:7" ht="15" customHeight="1" x14ac:dyDescent="0.45">
      <c r="B86" s="94"/>
      <c r="C86" s="95"/>
      <c r="D86" s="90"/>
      <c r="E86" s="83"/>
      <c r="F86" s="66"/>
      <c r="G86" s="70"/>
    </row>
    <row r="87" spans="2:7" ht="15" customHeight="1" x14ac:dyDescent="0.45">
      <c r="B87" s="94"/>
      <c r="C87" s="95"/>
      <c r="D87" s="90"/>
      <c r="E87" s="87" t="s">
        <v>41</v>
      </c>
      <c r="F87" s="66">
        <v>9.631870000000001</v>
      </c>
      <c r="G87" s="70">
        <v>9.7068700000000003</v>
      </c>
    </row>
    <row r="88" spans="2:7" ht="15" customHeight="1" thickBot="1" x14ac:dyDescent="0.5">
      <c r="B88" s="94"/>
      <c r="C88" s="95"/>
      <c r="D88" s="90"/>
      <c r="E88" s="88"/>
      <c r="F88" s="66"/>
      <c r="G88" s="70"/>
    </row>
    <row r="89" spans="2:7" ht="15" customHeight="1" x14ac:dyDescent="0.45">
      <c r="B89" s="94"/>
      <c r="C89" s="95"/>
      <c r="D89" s="79" t="s">
        <v>45</v>
      </c>
      <c r="E89" s="82" t="s">
        <v>6</v>
      </c>
      <c r="F89" s="66">
        <v>443</v>
      </c>
      <c r="G89" s="70">
        <v>443</v>
      </c>
    </row>
    <row r="90" spans="2:7" ht="15" customHeight="1" x14ac:dyDescent="0.45">
      <c r="B90" s="94"/>
      <c r="C90" s="95"/>
      <c r="D90" s="80"/>
      <c r="E90" s="83"/>
      <c r="F90" s="66"/>
      <c r="G90" s="70"/>
    </row>
    <row r="91" spans="2:7" ht="15" customHeight="1" x14ac:dyDescent="0.45">
      <c r="B91" s="94"/>
      <c r="C91" s="95"/>
      <c r="D91" s="80"/>
      <c r="E91" s="87" t="s">
        <v>41</v>
      </c>
      <c r="F91" s="66">
        <v>501.34059999999999</v>
      </c>
      <c r="G91" s="70">
        <v>501.37290000000002</v>
      </c>
    </row>
    <row r="92" spans="2:7" ht="15" customHeight="1" x14ac:dyDescent="0.45">
      <c r="B92" s="94"/>
      <c r="C92" s="95"/>
      <c r="D92" s="80"/>
      <c r="E92" s="83"/>
      <c r="F92" s="66"/>
      <c r="G92" s="70"/>
    </row>
    <row r="93" spans="2:7" ht="15" customHeight="1" thickBot="1" x14ac:dyDescent="0.5">
      <c r="B93" s="94"/>
      <c r="C93" s="95"/>
      <c r="D93" s="81"/>
      <c r="E93" s="17" t="s">
        <v>46</v>
      </c>
      <c r="F93" s="63">
        <v>1.1054361047160354E-2</v>
      </c>
      <c r="G93" s="64">
        <v>2.6639453388884796E-2</v>
      </c>
    </row>
    <row r="94" spans="2:7" ht="15" customHeight="1" x14ac:dyDescent="0.45">
      <c r="B94" s="97" t="s">
        <v>51</v>
      </c>
      <c r="C94" s="98"/>
      <c r="D94" s="79" t="s">
        <v>39</v>
      </c>
      <c r="E94" s="82" t="s">
        <v>6</v>
      </c>
      <c r="F94" s="66">
        <v>0</v>
      </c>
      <c r="G94" s="70">
        <v>0</v>
      </c>
    </row>
    <row r="95" spans="2:7" ht="15" customHeight="1" x14ac:dyDescent="0.45">
      <c r="B95" s="94"/>
      <c r="C95" s="95"/>
      <c r="D95" s="80"/>
      <c r="E95" s="83"/>
      <c r="F95" s="66"/>
      <c r="G95" s="70"/>
    </row>
    <row r="96" spans="2:7" ht="15" customHeight="1" x14ac:dyDescent="0.45">
      <c r="B96" s="94"/>
      <c r="C96" s="95"/>
      <c r="D96" s="80"/>
      <c r="E96" s="85" t="s">
        <v>47</v>
      </c>
      <c r="F96" s="66">
        <v>0</v>
      </c>
      <c r="G96" s="70">
        <v>0</v>
      </c>
    </row>
    <row r="97" spans="2:7" ht="15" customHeight="1" thickBot="1" x14ac:dyDescent="0.5">
      <c r="B97" s="94"/>
      <c r="C97" s="95"/>
      <c r="D97" s="80"/>
      <c r="E97" s="86"/>
      <c r="F97" s="66"/>
      <c r="G97" s="70"/>
    </row>
    <row r="98" spans="2:7" ht="15" customHeight="1" x14ac:dyDescent="0.45">
      <c r="B98" s="94"/>
      <c r="C98" s="95"/>
      <c r="D98" s="89" t="s">
        <v>40</v>
      </c>
      <c r="E98" s="82" t="s">
        <v>6</v>
      </c>
      <c r="F98" s="66">
        <v>1</v>
      </c>
      <c r="G98" s="70">
        <v>1</v>
      </c>
    </row>
    <row r="99" spans="2:7" ht="15" customHeight="1" x14ac:dyDescent="0.45">
      <c r="B99" s="94"/>
      <c r="C99" s="95"/>
      <c r="D99" s="90"/>
      <c r="E99" s="83"/>
      <c r="F99" s="66"/>
      <c r="G99" s="70"/>
    </row>
    <row r="100" spans="2:7" ht="15" customHeight="1" x14ac:dyDescent="0.45">
      <c r="B100" s="94"/>
      <c r="C100" s="95"/>
      <c r="D100" s="90"/>
      <c r="E100" s="87" t="s">
        <v>41</v>
      </c>
      <c r="F100" s="66">
        <v>5.0000000000000001E-3</v>
      </c>
      <c r="G100" s="70">
        <v>5.0000000000000001E-3</v>
      </c>
    </row>
    <row r="101" spans="2:7" ht="15" customHeight="1" thickBot="1" x14ac:dyDescent="0.5">
      <c r="B101" s="94"/>
      <c r="C101" s="95"/>
      <c r="D101" s="90"/>
      <c r="E101" s="88"/>
      <c r="F101" s="66"/>
      <c r="G101" s="70"/>
    </row>
    <row r="102" spans="2:7" ht="15" customHeight="1" x14ac:dyDescent="0.45">
      <c r="B102" s="94"/>
      <c r="C102" s="95"/>
      <c r="D102" s="79" t="s">
        <v>45</v>
      </c>
      <c r="E102" s="82" t="s">
        <v>6</v>
      </c>
      <c r="F102" s="66">
        <v>0</v>
      </c>
      <c r="G102" s="70">
        <v>0</v>
      </c>
    </row>
    <row r="103" spans="2:7" ht="15" customHeight="1" x14ac:dyDescent="0.45">
      <c r="B103" s="94"/>
      <c r="C103" s="95"/>
      <c r="D103" s="80"/>
      <c r="E103" s="83"/>
      <c r="F103" s="66"/>
      <c r="G103" s="70"/>
    </row>
    <row r="104" spans="2:7" ht="15" customHeight="1" x14ac:dyDescent="0.45">
      <c r="B104" s="94"/>
      <c r="C104" s="95"/>
      <c r="D104" s="80"/>
      <c r="E104" s="87" t="s">
        <v>41</v>
      </c>
      <c r="F104" s="66">
        <v>0</v>
      </c>
      <c r="G104" s="70">
        <v>0</v>
      </c>
    </row>
    <row r="105" spans="2:7" ht="15" customHeight="1" x14ac:dyDescent="0.45">
      <c r="B105" s="94"/>
      <c r="C105" s="95"/>
      <c r="D105" s="80"/>
      <c r="E105" s="83"/>
      <c r="F105" s="66"/>
      <c r="G105" s="70"/>
    </row>
    <row r="106" spans="2:7" ht="15" customHeight="1" thickBot="1" x14ac:dyDescent="0.5">
      <c r="B106" s="94"/>
      <c r="C106" s="95"/>
      <c r="D106" s="81"/>
      <c r="E106" s="17" t="s">
        <v>46</v>
      </c>
      <c r="F106" s="63">
        <v>0</v>
      </c>
      <c r="G106" s="64">
        <v>0</v>
      </c>
    </row>
    <row r="107" spans="2:7" ht="15" customHeight="1" x14ac:dyDescent="0.45">
      <c r="B107" s="73" t="s">
        <v>37</v>
      </c>
      <c r="C107" s="74"/>
      <c r="D107" s="80" t="s">
        <v>35</v>
      </c>
      <c r="E107" s="82" t="s">
        <v>6</v>
      </c>
      <c r="F107" s="66">
        <v>10</v>
      </c>
      <c r="G107" s="70">
        <v>11</v>
      </c>
    </row>
    <row r="108" spans="2:7" ht="15" customHeight="1" x14ac:dyDescent="0.45">
      <c r="B108" s="75"/>
      <c r="C108" s="76"/>
      <c r="D108" s="80"/>
      <c r="E108" s="83"/>
      <c r="F108" s="66"/>
      <c r="G108" s="70"/>
    </row>
    <row r="109" spans="2:7" ht="15" customHeight="1" x14ac:dyDescent="0.45">
      <c r="B109" s="75"/>
      <c r="C109" s="76"/>
      <c r="D109" s="80"/>
      <c r="E109" s="85" t="s">
        <v>47</v>
      </c>
      <c r="F109" s="66">
        <v>708.63</v>
      </c>
      <c r="G109" s="70">
        <v>773.63</v>
      </c>
    </row>
    <row r="110" spans="2:7" ht="15" customHeight="1" thickBot="1" x14ac:dyDescent="0.5">
      <c r="B110" s="75"/>
      <c r="C110" s="76"/>
      <c r="D110" s="81"/>
      <c r="E110" s="86"/>
      <c r="F110" s="66"/>
      <c r="G110" s="70"/>
    </row>
    <row r="111" spans="2:7" ht="15" customHeight="1" x14ac:dyDescent="0.45">
      <c r="B111" s="75"/>
      <c r="C111" s="76"/>
      <c r="D111" s="90" t="s">
        <v>44</v>
      </c>
      <c r="E111" s="82" t="s">
        <v>6</v>
      </c>
      <c r="F111" s="66">
        <v>6</v>
      </c>
      <c r="G111" s="70">
        <v>6</v>
      </c>
    </row>
    <row r="112" spans="2:7" ht="15" customHeight="1" x14ac:dyDescent="0.45">
      <c r="B112" s="75"/>
      <c r="C112" s="76"/>
      <c r="D112" s="80"/>
      <c r="E112" s="83"/>
      <c r="F112" s="66"/>
      <c r="G112" s="70"/>
    </row>
    <row r="113" spans="2:7" ht="15" customHeight="1" x14ac:dyDescent="0.45">
      <c r="B113" s="75"/>
      <c r="C113" s="76"/>
      <c r="D113" s="80"/>
      <c r="E113" s="87" t="s">
        <v>41</v>
      </c>
      <c r="F113" s="66">
        <v>6.13</v>
      </c>
      <c r="G113" s="70">
        <v>6.13</v>
      </c>
    </row>
    <row r="114" spans="2:7" ht="15" customHeight="1" thickBot="1" x14ac:dyDescent="0.5">
      <c r="B114" s="75"/>
      <c r="C114" s="76"/>
      <c r="D114" s="81"/>
      <c r="E114" s="88"/>
      <c r="F114" s="66"/>
      <c r="G114" s="70"/>
    </row>
    <row r="115" spans="2:7" ht="15" customHeight="1" x14ac:dyDescent="0.45">
      <c r="B115" s="75"/>
      <c r="C115" s="76"/>
      <c r="D115" s="79" t="s">
        <v>45</v>
      </c>
      <c r="E115" s="82" t="s">
        <v>6</v>
      </c>
      <c r="F115" s="66">
        <v>158</v>
      </c>
      <c r="G115" s="70">
        <v>158</v>
      </c>
    </row>
    <row r="116" spans="2:7" ht="15" customHeight="1" x14ac:dyDescent="0.45">
      <c r="B116" s="75"/>
      <c r="C116" s="76"/>
      <c r="D116" s="80"/>
      <c r="E116" s="83"/>
      <c r="F116" s="66"/>
      <c r="G116" s="70"/>
    </row>
    <row r="117" spans="2:7" ht="15" customHeight="1" x14ac:dyDescent="0.45">
      <c r="B117" s="75"/>
      <c r="C117" s="76"/>
      <c r="D117" s="80"/>
      <c r="E117" s="87" t="s">
        <v>41</v>
      </c>
      <c r="F117" s="65">
        <v>4719.3076000000001</v>
      </c>
      <c r="G117" s="84">
        <v>4719.3076000000001</v>
      </c>
    </row>
    <row r="118" spans="2:7" ht="15" customHeight="1" thickBot="1" x14ac:dyDescent="0.5">
      <c r="B118" s="77"/>
      <c r="C118" s="78"/>
      <c r="D118" s="81"/>
      <c r="E118" s="83"/>
      <c r="F118" s="65"/>
      <c r="G118" s="84"/>
    </row>
    <row r="119" spans="2:7" ht="15" customHeight="1" x14ac:dyDescent="0.45">
      <c r="B119" s="73" t="s">
        <v>32</v>
      </c>
      <c r="C119" s="74"/>
      <c r="D119" s="80" t="s">
        <v>35</v>
      </c>
      <c r="E119" s="82" t="s">
        <v>6</v>
      </c>
      <c r="F119" s="65">
        <v>2476</v>
      </c>
      <c r="G119" s="84">
        <v>2787</v>
      </c>
    </row>
    <row r="120" spans="2:7" ht="15" customHeight="1" x14ac:dyDescent="0.45">
      <c r="B120" s="75"/>
      <c r="C120" s="76"/>
      <c r="D120" s="80"/>
      <c r="E120" s="83"/>
      <c r="F120" s="65"/>
      <c r="G120" s="84"/>
    </row>
    <row r="121" spans="2:7" ht="15" customHeight="1" x14ac:dyDescent="0.45">
      <c r="B121" s="75"/>
      <c r="C121" s="76"/>
      <c r="D121" s="80"/>
      <c r="E121" s="85" t="s">
        <v>47</v>
      </c>
      <c r="F121" s="65">
        <v>1652.2108939999998</v>
      </c>
      <c r="G121" s="84">
        <v>1777.5691420000003</v>
      </c>
    </row>
    <row r="122" spans="2:7" ht="15" customHeight="1" thickBot="1" x14ac:dyDescent="0.5">
      <c r="B122" s="75"/>
      <c r="C122" s="76"/>
      <c r="D122" s="81"/>
      <c r="E122" s="86"/>
      <c r="F122" s="65"/>
      <c r="G122" s="84"/>
    </row>
    <row r="123" spans="2:7" ht="15" customHeight="1" x14ac:dyDescent="0.45">
      <c r="B123" s="75"/>
      <c r="C123" s="76"/>
      <c r="D123" s="90" t="s">
        <v>44</v>
      </c>
      <c r="E123" s="82" t="s">
        <v>6</v>
      </c>
      <c r="F123" s="66">
        <v>470</v>
      </c>
      <c r="G123" s="70">
        <v>532</v>
      </c>
    </row>
    <row r="124" spans="2:7" ht="15" customHeight="1" x14ac:dyDescent="0.45">
      <c r="B124" s="75"/>
      <c r="C124" s="76"/>
      <c r="D124" s="80"/>
      <c r="E124" s="83"/>
      <c r="F124" s="66"/>
      <c r="G124" s="70"/>
    </row>
    <row r="125" spans="2:7" ht="15" customHeight="1" x14ac:dyDescent="0.45">
      <c r="B125" s="75"/>
      <c r="C125" s="76"/>
      <c r="D125" s="80"/>
      <c r="E125" s="87" t="s">
        <v>41</v>
      </c>
      <c r="F125" s="66">
        <v>352.54749199999998</v>
      </c>
      <c r="G125" s="70">
        <v>384.09455400000002</v>
      </c>
    </row>
    <row r="126" spans="2:7" ht="15" customHeight="1" thickBot="1" x14ac:dyDescent="0.5">
      <c r="B126" s="75"/>
      <c r="C126" s="76"/>
      <c r="D126" s="81"/>
      <c r="E126" s="88"/>
      <c r="F126" s="66"/>
      <c r="G126" s="70"/>
    </row>
    <row r="127" spans="2:7" ht="15" customHeight="1" x14ac:dyDescent="0.45">
      <c r="B127" s="75"/>
      <c r="C127" s="76"/>
      <c r="D127" s="80" t="s">
        <v>45</v>
      </c>
      <c r="E127" s="82" t="s">
        <v>6</v>
      </c>
      <c r="F127" s="66">
        <v>36</v>
      </c>
      <c r="G127" s="70">
        <v>46</v>
      </c>
    </row>
    <row r="128" spans="2:7" ht="15" customHeight="1" x14ac:dyDescent="0.45">
      <c r="B128" s="75"/>
      <c r="C128" s="76"/>
      <c r="D128" s="80"/>
      <c r="E128" s="83"/>
      <c r="F128" s="66"/>
      <c r="G128" s="70"/>
    </row>
    <row r="129" spans="2:7" ht="15" customHeight="1" x14ac:dyDescent="0.45">
      <c r="B129" s="75"/>
      <c r="C129" s="76"/>
      <c r="D129" s="80"/>
      <c r="E129" s="87" t="s">
        <v>41</v>
      </c>
      <c r="F129" s="66">
        <v>6.9198000000000004</v>
      </c>
      <c r="G129" s="70">
        <v>8.002699999999999</v>
      </c>
    </row>
    <row r="130" spans="2:7" ht="15" customHeight="1" thickBot="1" x14ac:dyDescent="0.5">
      <c r="B130" s="77"/>
      <c r="C130" s="78"/>
      <c r="D130" s="80"/>
      <c r="E130" s="83"/>
      <c r="F130" s="66"/>
      <c r="G130" s="70"/>
    </row>
    <row r="131" spans="2:7" ht="15" customHeight="1" x14ac:dyDescent="0.45">
      <c r="B131" s="73" t="s">
        <v>17</v>
      </c>
      <c r="C131" s="74"/>
      <c r="D131" s="79" t="s">
        <v>35</v>
      </c>
      <c r="E131" s="82" t="s">
        <v>6</v>
      </c>
      <c r="F131" s="66">
        <v>10</v>
      </c>
      <c r="G131" s="70">
        <v>8</v>
      </c>
    </row>
    <row r="132" spans="2:7" ht="15" customHeight="1" x14ac:dyDescent="0.45">
      <c r="B132" s="75"/>
      <c r="C132" s="76"/>
      <c r="D132" s="80"/>
      <c r="E132" s="83"/>
      <c r="F132" s="66"/>
      <c r="G132" s="70"/>
    </row>
    <row r="133" spans="2:7" ht="15" customHeight="1" x14ac:dyDescent="0.45">
      <c r="B133" s="75"/>
      <c r="C133" s="76"/>
      <c r="D133" s="80"/>
      <c r="E133" s="85" t="s">
        <v>47</v>
      </c>
      <c r="F133" s="66">
        <v>1.8965000000000001</v>
      </c>
      <c r="G133" s="70">
        <v>0</v>
      </c>
    </row>
    <row r="134" spans="2:7" ht="15" customHeight="1" thickBot="1" x14ac:dyDescent="0.5">
      <c r="B134" s="75"/>
      <c r="C134" s="76"/>
      <c r="D134" s="81"/>
      <c r="E134" s="86"/>
      <c r="F134" s="66"/>
      <c r="G134" s="70"/>
    </row>
    <row r="135" spans="2:7" ht="15" customHeight="1" x14ac:dyDescent="0.45">
      <c r="B135" s="75"/>
      <c r="C135" s="76"/>
      <c r="D135" s="90" t="s">
        <v>44</v>
      </c>
      <c r="E135" s="82" t="s">
        <v>6</v>
      </c>
      <c r="F135" s="65">
        <v>28385</v>
      </c>
      <c r="G135" s="84">
        <v>28370</v>
      </c>
    </row>
    <row r="136" spans="2:7" ht="15" customHeight="1" x14ac:dyDescent="0.45">
      <c r="B136" s="75"/>
      <c r="C136" s="76"/>
      <c r="D136" s="80"/>
      <c r="E136" s="83"/>
      <c r="F136" s="65"/>
      <c r="G136" s="84"/>
    </row>
    <row r="137" spans="2:7" ht="15" customHeight="1" x14ac:dyDescent="0.45">
      <c r="B137" s="75"/>
      <c r="C137" s="76"/>
      <c r="D137" s="80"/>
      <c r="E137" s="87" t="s">
        <v>41</v>
      </c>
      <c r="F137" s="65">
        <v>16.089659999999999</v>
      </c>
      <c r="G137" s="84">
        <v>17.87565</v>
      </c>
    </row>
    <row r="138" spans="2:7" ht="15" customHeight="1" thickBot="1" x14ac:dyDescent="0.5">
      <c r="B138" s="75"/>
      <c r="C138" s="76"/>
      <c r="D138" s="81"/>
      <c r="E138" s="88"/>
      <c r="F138" s="65"/>
      <c r="G138" s="84"/>
    </row>
    <row r="139" spans="2:7" ht="15" customHeight="1" x14ac:dyDescent="0.45">
      <c r="B139" s="75"/>
      <c r="C139" s="76"/>
      <c r="D139" s="80" t="s">
        <v>45</v>
      </c>
      <c r="E139" s="82" t="s">
        <v>6</v>
      </c>
      <c r="F139" s="65">
        <v>473</v>
      </c>
      <c r="G139" s="84">
        <v>473</v>
      </c>
    </row>
    <row r="140" spans="2:7" ht="15" customHeight="1" x14ac:dyDescent="0.45">
      <c r="B140" s="75"/>
      <c r="C140" s="76"/>
      <c r="D140" s="80"/>
      <c r="E140" s="83"/>
      <c r="F140" s="65"/>
      <c r="G140" s="84"/>
    </row>
    <row r="141" spans="2:7" ht="15" customHeight="1" x14ac:dyDescent="0.45">
      <c r="B141" s="75"/>
      <c r="C141" s="76"/>
      <c r="D141" s="80"/>
      <c r="E141" s="87" t="s">
        <v>41</v>
      </c>
      <c r="F141" s="65">
        <v>2109.8428999999996</v>
      </c>
      <c r="G141" s="84">
        <v>2109.8428999999996</v>
      </c>
    </row>
    <row r="142" spans="2:7" ht="15" customHeight="1" thickBot="1" x14ac:dyDescent="0.5">
      <c r="B142" s="77"/>
      <c r="C142" s="78"/>
      <c r="D142" s="81"/>
      <c r="E142" s="88"/>
      <c r="F142" s="65"/>
      <c r="G142" s="84"/>
    </row>
    <row r="143" spans="2:7" ht="15" customHeight="1" x14ac:dyDescent="0.45">
      <c r="B143" s="13"/>
      <c r="C143" s="13"/>
      <c r="D143" s="14"/>
      <c r="E143" s="14"/>
      <c r="F143" s="8"/>
      <c r="G143" s="8"/>
    </row>
    <row r="144" spans="2:7" ht="15" customHeight="1" x14ac:dyDescent="0.45">
      <c r="B144" s="16" t="s">
        <v>30</v>
      </c>
    </row>
    <row r="145" spans="2:3" ht="15" customHeight="1" x14ac:dyDescent="0.45">
      <c r="B145" s="11" t="s">
        <v>54</v>
      </c>
    </row>
    <row r="146" spans="2:3" ht="15" customHeight="1" x14ac:dyDescent="0.45">
      <c r="B146" s="11" t="s">
        <v>76</v>
      </c>
      <c r="C146" s="7"/>
    </row>
    <row r="147" spans="2:3" ht="15" customHeight="1" x14ac:dyDescent="0.45">
      <c r="B147" s="11" t="s">
        <v>77</v>
      </c>
      <c r="C147" s="7"/>
    </row>
    <row r="148" spans="2:3" ht="15" customHeight="1" x14ac:dyDescent="0.45">
      <c r="B148" s="11" t="s">
        <v>53</v>
      </c>
      <c r="C148" s="7"/>
    </row>
    <row r="149" spans="2:3" s="11" customFormat="1" ht="15" customHeight="1" x14ac:dyDescent="0.45">
      <c r="B149" s="11" t="s">
        <v>78</v>
      </c>
    </row>
    <row r="150" spans="2:3" s="11" customFormat="1" ht="15" customHeight="1" x14ac:dyDescent="0.45">
      <c r="B150" s="11" t="s">
        <v>79</v>
      </c>
    </row>
    <row r="151" spans="2:3" s="11" customFormat="1" ht="15" customHeight="1" x14ac:dyDescent="0.45">
      <c r="B151" s="11" t="s">
        <v>75</v>
      </c>
    </row>
  </sheetData>
  <sheetProtection password="80A8" sheet="1" objects="1" scenarios="1"/>
  <mergeCells count="233">
    <mergeCell ref="G121:G122"/>
    <mergeCell ref="G117:G118"/>
    <mergeCell ref="G119:G120"/>
    <mergeCell ref="G100:G101"/>
    <mergeCell ref="E117:E118"/>
    <mergeCell ref="E109:E110"/>
    <mergeCell ref="E111:E112"/>
    <mergeCell ref="E107:E108"/>
    <mergeCell ref="G107:G108"/>
    <mergeCell ref="E113:E114"/>
    <mergeCell ref="G111:G112"/>
    <mergeCell ref="G115:G116"/>
    <mergeCell ref="G113:G114"/>
    <mergeCell ref="G109:G110"/>
    <mergeCell ref="F111:F112"/>
    <mergeCell ref="F113:F114"/>
    <mergeCell ref="F115:F116"/>
    <mergeCell ref="F117:F118"/>
    <mergeCell ref="F119:F120"/>
    <mergeCell ref="F121:F122"/>
    <mergeCell ref="G141:G142"/>
    <mergeCell ref="G125:G126"/>
    <mergeCell ref="G129:G130"/>
    <mergeCell ref="G135:G136"/>
    <mergeCell ref="G139:G140"/>
    <mergeCell ref="G137:G138"/>
    <mergeCell ref="G131:G132"/>
    <mergeCell ref="G133:G134"/>
    <mergeCell ref="G123:G124"/>
    <mergeCell ref="G127:G128"/>
    <mergeCell ref="B94:C106"/>
    <mergeCell ref="D94:D97"/>
    <mergeCell ref="E94:E95"/>
    <mergeCell ref="G94:G95"/>
    <mergeCell ref="D102:D106"/>
    <mergeCell ref="E102:E103"/>
    <mergeCell ref="G102:G103"/>
    <mergeCell ref="G104:G105"/>
    <mergeCell ref="D98:D101"/>
    <mergeCell ref="G98:G99"/>
    <mergeCell ref="G96:G97"/>
    <mergeCell ref="E96:E97"/>
    <mergeCell ref="E104:E105"/>
    <mergeCell ref="E22:E23"/>
    <mergeCell ref="E24:E25"/>
    <mergeCell ref="G22:G23"/>
    <mergeCell ref="G20:G21"/>
    <mergeCell ref="G18:G19"/>
    <mergeCell ref="E20:E21"/>
    <mergeCell ref="B107:C118"/>
    <mergeCell ref="E98:E99"/>
    <mergeCell ref="E42:E43"/>
    <mergeCell ref="E44:E45"/>
    <mergeCell ref="E46:E47"/>
    <mergeCell ref="E48:E49"/>
    <mergeCell ref="E50:E51"/>
    <mergeCell ref="E52:E53"/>
    <mergeCell ref="G46:G47"/>
    <mergeCell ref="E100:E101"/>
    <mergeCell ref="G89:G90"/>
    <mergeCell ref="E55:E56"/>
    <mergeCell ref="G55:G56"/>
    <mergeCell ref="E57:E58"/>
    <mergeCell ref="G57:G58"/>
    <mergeCell ref="G48:G49"/>
    <mergeCell ref="G52:G53"/>
    <mergeCell ref="G74:G75"/>
    <mergeCell ref="G32:G33"/>
    <mergeCell ref="B42:B67"/>
    <mergeCell ref="C42:C54"/>
    <mergeCell ref="C55:C67"/>
    <mergeCell ref="D13:D17"/>
    <mergeCell ref="B18:B41"/>
    <mergeCell ref="C18:C29"/>
    <mergeCell ref="C30:C41"/>
    <mergeCell ref="D18:D21"/>
    <mergeCell ref="D50:D54"/>
    <mergeCell ref="D55:D58"/>
    <mergeCell ref="D63:D67"/>
    <mergeCell ref="D59:D62"/>
    <mergeCell ref="D26:D29"/>
    <mergeCell ref="D22:D25"/>
    <mergeCell ref="D42:D45"/>
    <mergeCell ref="D46:D49"/>
    <mergeCell ref="E18:E19"/>
    <mergeCell ref="D30:D33"/>
    <mergeCell ref="D34:D37"/>
    <mergeCell ref="D38:D41"/>
    <mergeCell ref="E30:E31"/>
    <mergeCell ref="E32:E33"/>
    <mergeCell ref="E34:E35"/>
    <mergeCell ref="G65:G66"/>
    <mergeCell ref="E61:E62"/>
    <mergeCell ref="G61:G62"/>
    <mergeCell ref="G38:G39"/>
    <mergeCell ref="G34:G35"/>
    <mergeCell ref="G42:G43"/>
    <mergeCell ref="E83:E84"/>
    <mergeCell ref="G83:G84"/>
    <mergeCell ref="E85:E86"/>
    <mergeCell ref="G85:G86"/>
    <mergeCell ref="G44:G45"/>
    <mergeCell ref="E36:E37"/>
    <mergeCell ref="E38:E39"/>
    <mergeCell ref="E40:E41"/>
    <mergeCell ref="G78:G79"/>
    <mergeCell ref="G50:G51"/>
    <mergeCell ref="F55:F56"/>
    <mergeCell ref="F57:F58"/>
    <mergeCell ref="F59:F60"/>
    <mergeCell ref="F61:F62"/>
    <mergeCell ref="F63:F64"/>
    <mergeCell ref="F65:F66"/>
    <mergeCell ref="F68:F69"/>
    <mergeCell ref="F70:F71"/>
    <mergeCell ref="D111:D114"/>
    <mergeCell ref="D115:D118"/>
    <mergeCell ref="E115:E116"/>
    <mergeCell ref="D107:D110"/>
    <mergeCell ref="G91:G92"/>
    <mergeCell ref="D89:D93"/>
    <mergeCell ref="B131:C142"/>
    <mergeCell ref="D131:D134"/>
    <mergeCell ref="E131:E132"/>
    <mergeCell ref="E133:E134"/>
    <mergeCell ref="D135:D138"/>
    <mergeCell ref="B119:C130"/>
    <mergeCell ref="D119:D122"/>
    <mergeCell ref="E119:E120"/>
    <mergeCell ref="E121:E122"/>
    <mergeCell ref="D123:D126"/>
    <mergeCell ref="E123:E124"/>
    <mergeCell ref="E125:E126"/>
    <mergeCell ref="D127:D130"/>
    <mergeCell ref="E135:E136"/>
    <mergeCell ref="E137:E138"/>
    <mergeCell ref="D139:D142"/>
    <mergeCell ref="E139:E140"/>
    <mergeCell ref="E141:E142"/>
    <mergeCell ref="E127:E128"/>
    <mergeCell ref="E129:E130"/>
    <mergeCell ref="B68:C80"/>
    <mergeCell ref="G72:G73"/>
    <mergeCell ref="G68:G69"/>
    <mergeCell ref="E76:E77"/>
    <mergeCell ref="D76:D80"/>
    <mergeCell ref="G70:G71"/>
    <mergeCell ref="G76:G77"/>
    <mergeCell ref="D81:D84"/>
    <mergeCell ref="D85:D88"/>
    <mergeCell ref="E70:E71"/>
    <mergeCell ref="E72:E73"/>
    <mergeCell ref="E68:E69"/>
    <mergeCell ref="D68:D71"/>
    <mergeCell ref="D72:D75"/>
    <mergeCell ref="E74:E75"/>
    <mergeCell ref="B81:C93"/>
    <mergeCell ref="E89:E90"/>
    <mergeCell ref="E91:E92"/>
    <mergeCell ref="E81:E82"/>
    <mergeCell ref="G81:G82"/>
    <mergeCell ref="E78:E79"/>
    <mergeCell ref="E87:E88"/>
    <mergeCell ref="G87:G88"/>
    <mergeCell ref="B4:C4"/>
    <mergeCell ref="B5:C17"/>
    <mergeCell ref="D5:D8"/>
    <mergeCell ref="E5:E6"/>
    <mergeCell ref="G5:G6"/>
    <mergeCell ref="E7:E8"/>
    <mergeCell ref="E11:E12"/>
    <mergeCell ref="E13:E14"/>
    <mergeCell ref="E15:E16"/>
    <mergeCell ref="G7:G8"/>
    <mergeCell ref="G9:G10"/>
    <mergeCell ref="D9:D12"/>
    <mergeCell ref="G13:G14"/>
    <mergeCell ref="E9:E10"/>
    <mergeCell ref="G30:G31"/>
    <mergeCell ref="E26:E27"/>
    <mergeCell ref="G26:G27"/>
    <mergeCell ref="E28:E29"/>
    <mergeCell ref="E59:E60"/>
    <mergeCell ref="G59:G60"/>
    <mergeCell ref="E63:E64"/>
    <mergeCell ref="G63:G64"/>
    <mergeCell ref="E65:E66"/>
    <mergeCell ref="F5:F6"/>
    <mergeCell ref="F7:F8"/>
    <mergeCell ref="F9:F10"/>
    <mergeCell ref="F13:F14"/>
    <mergeCell ref="F18:F19"/>
    <mergeCell ref="F20:F21"/>
    <mergeCell ref="F22:F23"/>
    <mergeCell ref="F26:F27"/>
    <mergeCell ref="F30:F31"/>
    <mergeCell ref="F32:F33"/>
    <mergeCell ref="F34:F35"/>
    <mergeCell ref="F38:F39"/>
    <mergeCell ref="F42:F43"/>
    <mergeCell ref="F44:F45"/>
    <mergeCell ref="F46:F47"/>
    <mergeCell ref="F48:F49"/>
    <mergeCell ref="F50:F51"/>
    <mergeCell ref="F52:F53"/>
    <mergeCell ref="F72:F73"/>
    <mergeCell ref="F74:F75"/>
    <mergeCell ref="F76:F77"/>
    <mergeCell ref="F78:F79"/>
    <mergeCell ref="F81:F82"/>
    <mergeCell ref="F83:F84"/>
    <mergeCell ref="F85:F86"/>
    <mergeCell ref="F87:F88"/>
    <mergeCell ref="F89:F90"/>
    <mergeCell ref="F91:F92"/>
    <mergeCell ref="F94:F95"/>
    <mergeCell ref="F96:F97"/>
    <mergeCell ref="F98:F99"/>
    <mergeCell ref="F100:F101"/>
    <mergeCell ref="F102:F103"/>
    <mergeCell ref="F104:F105"/>
    <mergeCell ref="F107:F108"/>
    <mergeCell ref="F109:F110"/>
    <mergeCell ref="F141:F14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0"/>
  </mergeCells>
  <phoneticPr fontId="1"/>
  <pageMargins left="0.70866141732283472" right="0.70866141732283472" top="1.1417322834645669" bottom="0.74803149606299213" header="0.31496062992125984" footer="0.31496062992125984"/>
  <pageSetup paperSize="9" scale="42" orientation="portrait" r:id="rId1"/>
  <headerFooter differentFirst="1"/>
  <rowBreaks count="1" manualBreakCount="1">
    <brk id="9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5CABE-9FBB-4CA7-B6B2-291C469CD5FA}">
  <sheetPr>
    <tabColor rgb="FFFFFF00"/>
  </sheetPr>
  <dimension ref="A1:T26"/>
  <sheetViews>
    <sheetView view="pageBreakPreview" zoomScale="55" zoomScaleNormal="85" zoomScaleSheetLayoutView="55" workbookViewId="0">
      <selection activeCell="W11" sqref="W11"/>
    </sheetView>
  </sheetViews>
  <sheetFormatPr defaultColWidth="9" defaultRowHeight="19.8" x14ac:dyDescent="0.45"/>
  <cols>
    <col min="1" max="1" width="3.59765625" style="18" customWidth="1"/>
    <col min="2" max="19" width="13.59765625" style="18" customWidth="1"/>
    <col min="20" max="16384" width="9" style="18"/>
  </cols>
  <sheetData>
    <row r="1" spans="1:20" x14ac:dyDescent="0.4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7"/>
      <c r="R1" s="46"/>
      <c r="S1" s="46"/>
      <c r="T1" s="46"/>
    </row>
    <row r="2" spans="1:20" ht="20.399999999999999" thickBot="1" x14ac:dyDescent="0.5">
      <c r="A2" s="46"/>
      <c r="B2" s="48" t="s">
        <v>80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  <c r="R2" s="48"/>
      <c r="S2" s="48"/>
      <c r="T2" s="46"/>
    </row>
    <row r="3" spans="1:20" ht="20.399999999999999" thickBot="1" x14ac:dyDescent="0.5">
      <c r="A3" s="46"/>
      <c r="B3" s="114"/>
      <c r="C3" s="115"/>
      <c r="D3" s="104" t="s">
        <v>58</v>
      </c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6"/>
      <c r="P3" s="104" t="s">
        <v>59</v>
      </c>
      <c r="Q3" s="105"/>
      <c r="R3" s="105"/>
      <c r="S3" s="106"/>
      <c r="T3" s="46"/>
    </row>
    <row r="4" spans="1:20" ht="20.399999999999999" thickBot="1" x14ac:dyDescent="0.5">
      <c r="A4" s="46"/>
      <c r="B4" s="116"/>
      <c r="C4" s="117"/>
      <c r="D4" s="107" t="s">
        <v>60</v>
      </c>
      <c r="E4" s="108"/>
      <c r="F4" s="108"/>
      <c r="G4" s="109"/>
      <c r="H4" s="107" t="s">
        <v>61</v>
      </c>
      <c r="I4" s="108"/>
      <c r="J4" s="108"/>
      <c r="K4" s="109"/>
      <c r="L4" s="107" t="s">
        <v>62</v>
      </c>
      <c r="M4" s="108"/>
      <c r="N4" s="108"/>
      <c r="O4" s="109"/>
      <c r="P4" s="107" t="s">
        <v>62</v>
      </c>
      <c r="Q4" s="108"/>
      <c r="R4" s="108"/>
      <c r="S4" s="109"/>
      <c r="T4" s="46"/>
    </row>
    <row r="5" spans="1:20" ht="19.5" customHeight="1" x14ac:dyDescent="0.45">
      <c r="A5" s="46"/>
      <c r="B5" s="116"/>
      <c r="C5" s="117"/>
      <c r="D5" s="120" t="s">
        <v>63</v>
      </c>
      <c r="E5" s="121"/>
      <c r="F5" s="122" t="s">
        <v>64</v>
      </c>
      <c r="G5" s="121"/>
      <c r="H5" s="120" t="s">
        <v>63</v>
      </c>
      <c r="I5" s="121"/>
      <c r="J5" s="122" t="s">
        <v>64</v>
      </c>
      <c r="K5" s="121"/>
      <c r="L5" s="120" t="s">
        <v>63</v>
      </c>
      <c r="M5" s="121"/>
      <c r="N5" s="122" t="s">
        <v>64</v>
      </c>
      <c r="O5" s="121"/>
      <c r="P5" s="110" t="s">
        <v>63</v>
      </c>
      <c r="Q5" s="111"/>
      <c r="R5" s="112" t="s">
        <v>64</v>
      </c>
      <c r="S5" s="113"/>
      <c r="T5" s="46"/>
    </row>
    <row r="6" spans="1:20" ht="20.399999999999999" thickBot="1" x14ac:dyDescent="0.5">
      <c r="A6" s="46"/>
      <c r="B6" s="118"/>
      <c r="C6" s="119"/>
      <c r="D6" s="50" t="s">
        <v>6</v>
      </c>
      <c r="E6" s="51" t="s">
        <v>65</v>
      </c>
      <c r="F6" s="51" t="s">
        <v>6</v>
      </c>
      <c r="G6" s="52" t="s">
        <v>65</v>
      </c>
      <c r="H6" s="50" t="s">
        <v>6</v>
      </c>
      <c r="I6" s="51" t="s">
        <v>65</v>
      </c>
      <c r="J6" s="51" t="s">
        <v>6</v>
      </c>
      <c r="K6" s="53" t="s">
        <v>65</v>
      </c>
      <c r="L6" s="50" t="s">
        <v>6</v>
      </c>
      <c r="M6" s="51" t="s">
        <v>65</v>
      </c>
      <c r="N6" s="51" t="s">
        <v>6</v>
      </c>
      <c r="O6" s="53" t="s">
        <v>65</v>
      </c>
      <c r="P6" s="50" t="s">
        <v>6</v>
      </c>
      <c r="Q6" s="51" t="s">
        <v>65</v>
      </c>
      <c r="R6" s="51" t="s">
        <v>6</v>
      </c>
      <c r="S6" s="53" t="s">
        <v>65</v>
      </c>
      <c r="T6" s="46"/>
    </row>
    <row r="7" spans="1:20" ht="20.399999999999999" thickTop="1" x14ac:dyDescent="0.45">
      <c r="A7" s="46"/>
      <c r="B7" s="123" t="s">
        <v>66</v>
      </c>
      <c r="C7" s="124"/>
      <c r="D7" s="19">
        <v>140</v>
      </c>
      <c r="E7" s="20">
        <v>226.14070000000001</v>
      </c>
      <c r="F7" s="21">
        <v>0</v>
      </c>
      <c r="G7" s="22">
        <v>0</v>
      </c>
      <c r="H7" s="19">
        <v>67</v>
      </c>
      <c r="I7" s="20">
        <v>130.5805</v>
      </c>
      <c r="J7" s="21">
        <v>2</v>
      </c>
      <c r="K7" s="23">
        <v>0.27850000000000003</v>
      </c>
      <c r="L7" s="19">
        <v>6</v>
      </c>
      <c r="M7" s="20">
        <v>6.3891</v>
      </c>
      <c r="N7" s="21">
        <v>3</v>
      </c>
      <c r="O7" s="23">
        <v>0.40410000000000001</v>
      </c>
      <c r="P7" s="19">
        <v>12</v>
      </c>
      <c r="Q7" s="20">
        <v>7.4836999999999998</v>
      </c>
      <c r="R7" s="21">
        <v>1</v>
      </c>
      <c r="S7" s="23">
        <v>0.1888</v>
      </c>
      <c r="T7" s="46"/>
    </row>
    <row r="8" spans="1:20" x14ac:dyDescent="0.45">
      <c r="A8" s="46"/>
      <c r="B8" s="125" t="s">
        <v>67</v>
      </c>
      <c r="C8" s="54" t="s">
        <v>68</v>
      </c>
      <c r="D8" s="24">
        <v>2083</v>
      </c>
      <c r="E8" s="25">
        <v>246.89019999999999</v>
      </c>
      <c r="F8" s="26">
        <v>566</v>
      </c>
      <c r="G8" s="27">
        <v>68.195999999999998</v>
      </c>
      <c r="H8" s="24">
        <v>409</v>
      </c>
      <c r="I8" s="25">
        <v>40.877400000000002</v>
      </c>
      <c r="J8" s="26">
        <v>1305</v>
      </c>
      <c r="K8" s="28">
        <v>132.14250000000001</v>
      </c>
      <c r="L8" s="24">
        <v>29</v>
      </c>
      <c r="M8" s="25">
        <v>3.0004</v>
      </c>
      <c r="N8" s="26">
        <v>72</v>
      </c>
      <c r="O8" s="28">
        <v>8.1191999999999993</v>
      </c>
      <c r="P8" s="24">
        <v>167</v>
      </c>
      <c r="Q8" s="25">
        <v>16.049700000000001</v>
      </c>
      <c r="R8" s="26">
        <v>121</v>
      </c>
      <c r="S8" s="28">
        <v>11.8429</v>
      </c>
      <c r="T8" s="46"/>
    </row>
    <row r="9" spans="1:20" x14ac:dyDescent="0.45">
      <c r="A9" s="46"/>
      <c r="B9" s="125"/>
      <c r="C9" s="54" t="s">
        <v>69</v>
      </c>
      <c r="D9" s="24">
        <v>2929</v>
      </c>
      <c r="E9" s="25">
        <v>64.162499999999994</v>
      </c>
      <c r="F9" s="26">
        <v>63</v>
      </c>
      <c r="G9" s="27">
        <v>1.758</v>
      </c>
      <c r="H9" s="24">
        <v>1448</v>
      </c>
      <c r="I9" s="25">
        <v>34.383000000000003</v>
      </c>
      <c r="J9" s="26">
        <v>1372</v>
      </c>
      <c r="K9" s="28">
        <v>40.372599999999998</v>
      </c>
      <c r="L9" s="24">
        <v>133</v>
      </c>
      <c r="M9" s="25">
        <v>2.7826</v>
      </c>
      <c r="N9" s="26">
        <v>182</v>
      </c>
      <c r="O9" s="28">
        <v>3.2509999999999999</v>
      </c>
      <c r="P9" s="24">
        <v>1178</v>
      </c>
      <c r="Q9" s="25">
        <v>11.43</v>
      </c>
      <c r="R9" s="26">
        <v>478</v>
      </c>
      <c r="S9" s="28">
        <v>6.9499000000000004</v>
      </c>
      <c r="T9" s="46"/>
    </row>
    <row r="10" spans="1:20" x14ac:dyDescent="0.45">
      <c r="A10" s="46"/>
      <c r="B10" s="125" t="s">
        <v>70</v>
      </c>
      <c r="C10" s="54" t="s">
        <v>71</v>
      </c>
      <c r="D10" s="24">
        <v>65492</v>
      </c>
      <c r="E10" s="25">
        <v>172.69135</v>
      </c>
      <c r="F10" s="26">
        <v>163</v>
      </c>
      <c r="G10" s="27">
        <v>0.56390000000000007</v>
      </c>
      <c r="H10" s="24">
        <v>113026</v>
      </c>
      <c r="I10" s="25">
        <v>356.18899999999996</v>
      </c>
      <c r="J10" s="26">
        <v>259</v>
      </c>
      <c r="K10" s="28">
        <v>1.1189</v>
      </c>
      <c r="L10" s="24">
        <v>2180</v>
      </c>
      <c r="M10" s="25">
        <v>8.6982499999999998</v>
      </c>
      <c r="N10" s="26">
        <v>489</v>
      </c>
      <c r="O10" s="28">
        <v>0.94205000000000005</v>
      </c>
      <c r="P10" s="24">
        <v>2776</v>
      </c>
      <c r="Q10" s="25">
        <v>8.5448000000000004</v>
      </c>
      <c r="R10" s="26">
        <v>4800</v>
      </c>
      <c r="S10" s="28">
        <v>19.4406</v>
      </c>
      <c r="T10" s="46"/>
    </row>
    <row r="11" spans="1:20" ht="20.399999999999999" thickBot="1" x14ac:dyDescent="0.5">
      <c r="A11" s="46"/>
      <c r="B11" s="126"/>
      <c r="C11" s="55" t="s">
        <v>72</v>
      </c>
      <c r="D11" s="29">
        <v>9789</v>
      </c>
      <c r="E11" s="30">
        <v>3.6143000000000001</v>
      </c>
      <c r="F11" s="31">
        <v>0</v>
      </c>
      <c r="G11" s="32">
        <v>0</v>
      </c>
      <c r="H11" s="29">
        <v>275280</v>
      </c>
      <c r="I11" s="30">
        <v>133.9847</v>
      </c>
      <c r="J11" s="31">
        <v>49</v>
      </c>
      <c r="K11" s="33">
        <v>3.61E-2</v>
      </c>
      <c r="L11" s="29">
        <v>276337</v>
      </c>
      <c r="M11" s="30">
        <v>135.1823</v>
      </c>
      <c r="N11" s="31">
        <v>434</v>
      </c>
      <c r="O11" s="33">
        <v>0.3004</v>
      </c>
      <c r="P11" s="29">
        <v>563522</v>
      </c>
      <c r="Q11" s="30">
        <v>224.40269999999998</v>
      </c>
      <c r="R11" s="31">
        <v>0</v>
      </c>
      <c r="S11" s="33">
        <v>0</v>
      </c>
      <c r="T11" s="46"/>
    </row>
    <row r="12" spans="1:20" x14ac:dyDescent="0.45">
      <c r="A12" s="46"/>
      <c r="B12" s="56" t="s">
        <v>42</v>
      </c>
      <c r="C12" s="57"/>
      <c r="D12" s="34"/>
      <c r="E12" s="35"/>
      <c r="F12" s="35"/>
      <c r="G12" s="35"/>
      <c r="H12" s="34"/>
      <c r="I12" s="35"/>
      <c r="J12" s="35"/>
      <c r="K12" s="35"/>
      <c r="L12" s="35"/>
      <c r="M12" s="35"/>
      <c r="N12" s="34"/>
      <c r="O12" s="35"/>
      <c r="P12" s="48"/>
      <c r="Q12" s="48"/>
      <c r="R12" s="48"/>
      <c r="S12" s="48"/>
      <c r="T12" s="46"/>
    </row>
    <row r="13" spans="1:20" x14ac:dyDescent="0.45">
      <c r="A13" s="46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6"/>
    </row>
    <row r="14" spans="1:20" ht="20.399999999999999" thickBot="1" x14ac:dyDescent="0.5">
      <c r="A14" s="46"/>
      <c r="B14" s="48" t="s">
        <v>81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6"/>
    </row>
    <row r="15" spans="1:20" ht="20.399999999999999" thickBot="1" x14ac:dyDescent="0.5">
      <c r="A15" s="46"/>
      <c r="B15" s="114"/>
      <c r="C15" s="115"/>
      <c r="D15" s="104" t="s">
        <v>58</v>
      </c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6"/>
      <c r="P15" s="104" t="s">
        <v>59</v>
      </c>
      <c r="Q15" s="105"/>
      <c r="R15" s="105"/>
      <c r="S15" s="106"/>
      <c r="T15" s="46"/>
    </row>
    <row r="16" spans="1:20" ht="19.5" customHeight="1" thickBot="1" x14ac:dyDescent="0.5">
      <c r="A16" s="46"/>
      <c r="B16" s="116"/>
      <c r="C16" s="117"/>
      <c r="D16" s="107" t="s">
        <v>60</v>
      </c>
      <c r="E16" s="108"/>
      <c r="F16" s="108"/>
      <c r="G16" s="109"/>
      <c r="H16" s="107" t="s">
        <v>61</v>
      </c>
      <c r="I16" s="108"/>
      <c r="J16" s="108"/>
      <c r="K16" s="109"/>
      <c r="L16" s="107" t="s">
        <v>62</v>
      </c>
      <c r="M16" s="108"/>
      <c r="N16" s="108"/>
      <c r="O16" s="109"/>
      <c r="P16" s="107" t="s">
        <v>62</v>
      </c>
      <c r="Q16" s="108"/>
      <c r="R16" s="108"/>
      <c r="S16" s="109"/>
      <c r="T16" s="46"/>
    </row>
    <row r="17" spans="1:20" ht="19.5" customHeight="1" x14ac:dyDescent="0.45">
      <c r="A17" s="46"/>
      <c r="B17" s="116"/>
      <c r="C17" s="117"/>
      <c r="D17" s="120" t="s">
        <v>63</v>
      </c>
      <c r="E17" s="121"/>
      <c r="F17" s="122" t="s">
        <v>64</v>
      </c>
      <c r="G17" s="121"/>
      <c r="H17" s="120" t="s">
        <v>63</v>
      </c>
      <c r="I17" s="121"/>
      <c r="J17" s="122" t="s">
        <v>64</v>
      </c>
      <c r="K17" s="121"/>
      <c r="L17" s="120" t="s">
        <v>63</v>
      </c>
      <c r="M17" s="121"/>
      <c r="N17" s="122" t="s">
        <v>64</v>
      </c>
      <c r="O17" s="121"/>
      <c r="P17" s="110" t="s">
        <v>63</v>
      </c>
      <c r="Q17" s="111"/>
      <c r="R17" s="112" t="s">
        <v>64</v>
      </c>
      <c r="S17" s="113"/>
      <c r="T17" s="46"/>
    </row>
    <row r="18" spans="1:20" ht="20.399999999999999" thickBot="1" x14ac:dyDescent="0.5">
      <c r="A18" s="46"/>
      <c r="B18" s="118"/>
      <c r="C18" s="119"/>
      <c r="D18" s="50" t="s">
        <v>6</v>
      </c>
      <c r="E18" s="51" t="s">
        <v>65</v>
      </c>
      <c r="F18" s="51" t="s">
        <v>6</v>
      </c>
      <c r="G18" s="52" t="s">
        <v>65</v>
      </c>
      <c r="H18" s="50" t="s">
        <v>6</v>
      </c>
      <c r="I18" s="51" t="s">
        <v>65</v>
      </c>
      <c r="J18" s="51" t="s">
        <v>6</v>
      </c>
      <c r="K18" s="53" t="s">
        <v>65</v>
      </c>
      <c r="L18" s="50" t="s">
        <v>6</v>
      </c>
      <c r="M18" s="51" t="s">
        <v>65</v>
      </c>
      <c r="N18" s="51" t="s">
        <v>6</v>
      </c>
      <c r="O18" s="53" t="s">
        <v>65</v>
      </c>
      <c r="P18" s="50" t="s">
        <v>6</v>
      </c>
      <c r="Q18" s="51" t="s">
        <v>65</v>
      </c>
      <c r="R18" s="51" t="s">
        <v>6</v>
      </c>
      <c r="S18" s="53" t="s">
        <v>65</v>
      </c>
      <c r="T18" s="46"/>
    </row>
    <row r="19" spans="1:20" ht="20.399999999999999" thickTop="1" x14ac:dyDescent="0.45">
      <c r="A19" s="46"/>
      <c r="B19" s="123" t="s">
        <v>66</v>
      </c>
      <c r="C19" s="124"/>
      <c r="D19" s="19">
        <v>19</v>
      </c>
      <c r="E19" s="20">
        <v>36.183</v>
      </c>
      <c r="F19" s="21">
        <v>0</v>
      </c>
      <c r="G19" s="22">
        <v>0</v>
      </c>
      <c r="H19" s="19">
        <v>3</v>
      </c>
      <c r="I19" s="20">
        <v>6.2672999999999996</v>
      </c>
      <c r="J19" s="21">
        <v>0</v>
      </c>
      <c r="K19" s="23">
        <v>0</v>
      </c>
      <c r="L19" s="19">
        <v>0</v>
      </c>
      <c r="M19" s="20">
        <v>0</v>
      </c>
      <c r="N19" s="21">
        <v>0</v>
      </c>
      <c r="O19" s="23">
        <v>0</v>
      </c>
      <c r="P19" s="19">
        <v>9</v>
      </c>
      <c r="Q19" s="20">
        <v>23.458600000000001</v>
      </c>
      <c r="R19" s="21">
        <v>0</v>
      </c>
      <c r="S19" s="23">
        <v>0</v>
      </c>
      <c r="T19" s="46"/>
    </row>
    <row r="20" spans="1:20" x14ac:dyDescent="0.45">
      <c r="A20" s="46"/>
      <c r="B20" s="125" t="s">
        <v>67</v>
      </c>
      <c r="C20" s="54" t="s">
        <v>68</v>
      </c>
      <c r="D20" s="24">
        <v>13</v>
      </c>
      <c r="E20" s="25">
        <v>2.1309999999999998</v>
      </c>
      <c r="F20" s="26">
        <v>0</v>
      </c>
      <c r="G20" s="27">
        <v>0</v>
      </c>
      <c r="H20" s="24">
        <v>1</v>
      </c>
      <c r="I20" s="25">
        <v>0.19800000000000001</v>
      </c>
      <c r="J20" s="26">
        <v>3</v>
      </c>
      <c r="K20" s="28">
        <v>0.499</v>
      </c>
      <c r="L20" s="24">
        <v>0</v>
      </c>
      <c r="M20" s="25">
        <v>0</v>
      </c>
      <c r="N20" s="26">
        <v>0</v>
      </c>
      <c r="O20" s="28">
        <v>0</v>
      </c>
      <c r="P20" s="24">
        <v>4</v>
      </c>
      <c r="Q20" s="25">
        <v>0.64900000000000002</v>
      </c>
      <c r="R20" s="26">
        <v>0</v>
      </c>
      <c r="S20" s="28">
        <v>0</v>
      </c>
      <c r="T20" s="46"/>
    </row>
    <row r="21" spans="1:20" x14ac:dyDescent="0.45">
      <c r="A21" s="46"/>
      <c r="B21" s="125"/>
      <c r="C21" s="54" t="s">
        <v>69</v>
      </c>
      <c r="D21" s="36">
        <v>2</v>
      </c>
      <c r="E21" s="37">
        <v>3.4000000000000002E-2</v>
      </c>
      <c r="F21" s="38">
        <v>0</v>
      </c>
      <c r="G21" s="39">
        <v>0</v>
      </c>
      <c r="H21" s="24">
        <v>0</v>
      </c>
      <c r="I21" s="25">
        <v>0</v>
      </c>
      <c r="J21" s="26">
        <v>0</v>
      </c>
      <c r="K21" s="28">
        <v>0</v>
      </c>
      <c r="L21" s="24">
        <v>0</v>
      </c>
      <c r="M21" s="25">
        <v>0</v>
      </c>
      <c r="N21" s="26">
        <v>0</v>
      </c>
      <c r="O21" s="28">
        <v>0</v>
      </c>
      <c r="P21" s="24">
        <v>1</v>
      </c>
      <c r="Q21" s="25">
        <v>0.03</v>
      </c>
      <c r="R21" s="26">
        <v>0</v>
      </c>
      <c r="S21" s="28">
        <v>0</v>
      </c>
      <c r="T21" s="46"/>
    </row>
    <row r="22" spans="1:20" x14ac:dyDescent="0.45">
      <c r="A22" s="46"/>
      <c r="B22" s="125" t="s">
        <v>70</v>
      </c>
      <c r="C22" s="54" t="s">
        <v>73</v>
      </c>
      <c r="D22" s="36">
        <v>0</v>
      </c>
      <c r="E22" s="37">
        <v>0</v>
      </c>
      <c r="F22" s="38">
        <v>0</v>
      </c>
      <c r="G22" s="39">
        <v>0</v>
      </c>
      <c r="H22" s="24">
        <v>9</v>
      </c>
      <c r="I22" s="25">
        <v>1.7999999999999999E-2</v>
      </c>
      <c r="J22" s="26">
        <v>0</v>
      </c>
      <c r="K22" s="28">
        <v>0</v>
      </c>
      <c r="L22" s="24">
        <v>0</v>
      </c>
      <c r="M22" s="25">
        <v>0</v>
      </c>
      <c r="N22" s="26">
        <v>0</v>
      </c>
      <c r="O22" s="28">
        <v>0</v>
      </c>
      <c r="P22" s="24">
        <v>0</v>
      </c>
      <c r="Q22" s="25">
        <v>0</v>
      </c>
      <c r="R22" s="26">
        <v>0</v>
      </c>
      <c r="S22" s="28">
        <v>0</v>
      </c>
      <c r="T22" s="46"/>
    </row>
    <row r="23" spans="1:20" ht="20.399999999999999" thickBot="1" x14ac:dyDescent="0.5">
      <c r="A23" s="46"/>
      <c r="B23" s="126"/>
      <c r="C23" s="55" t="s">
        <v>74</v>
      </c>
      <c r="D23" s="29">
        <v>2</v>
      </c>
      <c r="E23" s="30">
        <v>1.2999999999999999E-3</v>
      </c>
      <c r="F23" s="31">
        <v>0</v>
      </c>
      <c r="G23" s="32">
        <v>0</v>
      </c>
      <c r="H23" s="29">
        <v>9</v>
      </c>
      <c r="I23" s="30">
        <v>0.01</v>
      </c>
      <c r="J23" s="31">
        <v>0</v>
      </c>
      <c r="K23" s="33">
        <v>0</v>
      </c>
      <c r="L23" s="40">
        <v>0</v>
      </c>
      <c r="M23" s="41">
        <v>0</v>
      </c>
      <c r="N23" s="42">
        <v>0</v>
      </c>
      <c r="O23" s="43">
        <v>0</v>
      </c>
      <c r="P23" s="40">
        <v>2</v>
      </c>
      <c r="Q23" s="41">
        <v>2.0000000000000001E-4</v>
      </c>
      <c r="R23" s="42">
        <v>0</v>
      </c>
      <c r="S23" s="43">
        <v>0</v>
      </c>
      <c r="T23" s="46"/>
    </row>
    <row r="24" spans="1:20" x14ac:dyDescent="0.45">
      <c r="A24" s="46"/>
      <c r="B24" s="56" t="s">
        <v>42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6"/>
    </row>
    <row r="25" spans="1:20" x14ac:dyDescent="0.45">
      <c r="A25" s="46"/>
      <c r="B25" s="58" t="s">
        <v>43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0" x14ac:dyDescent="0.45">
      <c r="A26" s="46"/>
      <c r="B26" s="59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</row>
  </sheetData>
  <sheetProtection password="80A8" sheet="1" objects="1" scenarios="1"/>
  <mergeCells count="36">
    <mergeCell ref="B19:C19"/>
    <mergeCell ref="B20:B21"/>
    <mergeCell ref="B22:B23"/>
    <mergeCell ref="B8:B9"/>
    <mergeCell ref="B10:B11"/>
    <mergeCell ref="B7:C7"/>
    <mergeCell ref="D5:E5"/>
    <mergeCell ref="H5:I5"/>
    <mergeCell ref="N5:O5"/>
    <mergeCell ref="D4:G4"/>
    <mergeCell ref="F5:G5"/>
    <mergeCell ref="H4:K4"/>
    <mergeCell ref="L4:O4"/>
    <mergeCell ref="J5:K5"/>
    <mergeCell ref="L5:M5"/>
    <mergeCell ref="D3:O3"/>
    <mergeCell ref="B3:C6"/>
    <mergeCell ref="P4:S4"/>
    <mergeCell ref="P5:Q5"/>
    <mergeCell ref="R5:S5"/>
    <mergeCell ref="P3:S3"/>
    <mergeCell ref="P15:S15"/>
    <mergeCell ref="P16:S16"/>
    <mergeCell ref="P17:Q17"/>
    <mergeCell ref="R17:S17"/>
    <mergeCell ref="B15:C18"/>
    <mergeCell ref="D15:O15"/>
    <mergeCell ref="D17:E17"/>
    <mergeCell ref="H17:I17"/>
    <mergeCell ref="N17:O17"/>
    <mergeCell ref="D16:G16"/>
    <mergeCell ref="H16:K16"/>
    <mergeCell ref="L16:O16"/>
    <mergeCell ref="F17:G17"/>
    <mergeCell ref="J17:K17"/>
    <mergeCell ref="L17:M17"/>
  </mergeCells>
  <phoneticPr fontId="1"/>
  <pageMargins left="0.7" right="0.7" top="0.75" bottom="0.75" header="0.3" footer="0.3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2:Q24"/>
  <sheetViews>
    <sheetView zoomScale="85" zoomScaleNormal="85" workbookViewId="0">
      <selection activeCell="T14" sqref="T14"/>
    </sheetView>
  </sheetViews>
  <sheetFormatPr defaultRowHeight="18" x14ac:dyDescent="0.45"/>
  <cols>
    <col min="1" max="2" width="2.59765625" customWidth="1"/>
    <col min="3" max="3" width="12.19921875" customWidth="1"/>
    <col min="4" max="4" width="8.59765625" customWidth="1"/>
    <col min="5" max="5" width="13.59765625" customWidth="1"/>
    <col min="6" max="6" width="8.59765625" customWidth="1"/>
    <col min="7" max="7" width="13.59765625" customWidth="1"/>
    <col min="8" max="8" width="8.59765625" customWidth="1"/>
    <col min="9" max="9" width="13.59765625" customWidth="1"/>
    <col min="10" max="10" width="8.59765625" customWidth="1"/>
    <col min="11" max="11" width="13.59765625" customWidth="1"/>
    <col min="12" max="12" width="8.59765625" customWidth="1"/>
    <col min="13" max="13" width="13.59765625" customWidth="1"/>
    <col min="14" max="14" width="8.59765625" customWidth="1"/>
    <col min="15" max="15" width="13.59765625" customWidth="1"/>
    <col min="16" max="16" width="8.59765625" customWidth="1"/>
    <col min="17" max="17" width="13.59765625" customWidth="1"/>
    <col min="18" max="18" width="2.59765625" customWidth="1"/>
  </cols>
  <sheetData>
    <row r="2" spans="2:17" x14ac:dyDescent="0.45">
      <c r="B2" t="s">
        <v>24</v>
      </c>
      <c r="J2" s="3"/>
      <c r="K2" s="3"/>
      <c r="L2" s="3"/>
      <c r="M2" s="3"/>
      <c r="N2" s="3"/>
      <c r="O2" s="3"/>
    </row>
    <row r="4" spans="2:17" x14ac:dyDescent="0.45">
      <c r="B4" t="s">
        <v>25</v>
      </c>
      <c r="I4" t="s">
        <v>14</v>
      </c>
      <c r="J4" s="3"/>
      <c r="K4" s="3" t="s">
        <v>23</v>
      </c>
    </row>
    <row r="5" spans="2:17" ht="45" customHeight="1" x14ac:dyDescent="0.45">
      <c r="C5" s="1"/>
      <c r="D5" s="127" t="s">
        <v>16</v>
      </c>
      <c r="E5" s="128"/>
      <c r="F5" s="129" t="s">
        <v>13</v>
      </c>
      <c r="G5" s="128"/>
      <c r="H5" s="129" t="s">
        <v>15</v>
      </c>
      <c r="I5" s="128"/>
      <c r="J5" s="5" t="s">
        <v>21</v>
      </c>
      <c r="K5" s="5" t="s">
        <v>22</v>
      </c>
    </row>
    <row r="6" spans="2:17" x14ac:dyDescent="0.45">
      <c r="C6" s="2" t="s">
        <v>0</v>
      </c>
      <c r="D6" s="127"/>
      <c r="E6" s="128"/>
      <c r="F6" s="127"/>
      <c r="G6" s="128"/>
      <c r="H6" s="127"/>
      <c r="I6" s="128"/>
      <c r="J6" s="4" t="e">
        <f>F6/D6</f>
        <v>#DIV/0!</v>
      </c>
      <c r="K6" s="4" t="e">
        <f>H6/D6</f>
        <v>#DIV/0!</v>
      </c>
    </row>
    <row r="7" spans="2:17" x14ac:dyDescent="0.45">
      <c r="C7" s="2" t="s">
        <v>2</v>
      </c>
      <c r="D7" s="127"/>
      <c r="E7" s="128"/>
      <c r="F7" s="127"/>
      <c r="G7" s="128"/>
      <c r="H7" s="127"/>
      <c r="I7" s="128"/>
      <c r="J7" s="4" t="e">
        <f>F7/D7</f>
        <v>#DIV/0!</v>
      </c>
      <c r="K7" s="4" t="e">
        <f>H7/D7</f>
        <v>#DIV/0!</v>
      </c>
    </row>
    <row r="8" spans="2:17" x14ac:dyDescent="0.45">
      <c r="C8" s="2" t="s">
        <v>1</v>
      </c>
      <c r="D8" s="127">
        <f>SUM(D6:D7)</f>
        <v>0</v>
      </c>
      <c r="E8" s="128"/>
      <c r="F8" s="127">
        <f>SUM(F6:F7)</f>
        <v>0</v>
      </c>
      <c r="G8" s="128"/>
      <c r="H8" s="127">
        <f>SUM(H6:H7)</f>
        <v>0</v>
      </c>
      <c r="I8" s="128"/>
      <c r="J8" s="4" t="e">
        <f>F8/D8</f>
        <v>#DIV/0!</v>
      </c>
      <c r="K8" s="4" t="e">
        <f>H8/D8</f>
        <v>#DIV/0!</v>
      </c>
    </row>
    <row r="10" spans="2:17" x14ac:dyDescent="0.45">
      <c r="B10" t="s">
        <v>26</v>
      </c>
    </row>
    <row r="11" spans="2:17" x14ac:dyDescent="0.45">
      <c r="C11" s="130"/>
      <c r="D11" s="127" t="s">
        <v>18</v>
      </c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28"/>
    </row>
    <row r="12" spans="2:17" x14ac:dyDescent="0.45">
      <c r="C12" s="131"/>
      <c r="D12" s="127" t="s">
        <v>8</v>
      </c>
      <c r="E12" s="128"/>
      <c r="F12" s="127" t="s">
        <v>9</v>
      </c>
      <c r="G12" s="128"/>
      <c r="H12" s="127" t="s">
        <v>10</v>
      </c>
      <c r="I12" s="128"/>
      <c r="J12" s="127" t="s">
        <v>11</v>
      </c>
      <c r="K12" s="128"/>
      <c r="L12" s="127" t="s">
        <v>20</v>
      </c>
      <c r="M12" s="128"/>
      <c r="N12" s="127" t="s">
        <v>12</v>
      </c>
      <c r="O12" s="128"/>
      <c r="P12" s="127" t="s">
        <v>17</v>
      </c>
      <c r="Q12" s="128"/>
    </row>
    <row r="13" spans="2:17" x14ac:dyDescent="0.45">
      <c r="C13" s="132"/>
      <c r="D13" s="2" t="s">
        <v>6</v>
      </c>
      <c r="E13" s="2" t="s">
        <v>7</v>
      </c>
      <c r="F13" s="2" t="s">
        <v>6</v>
      </c>
      <c r="G13" s="2" t="s">
        <v>7</v>
      </c>
      <c r="H13" s="2" t="s">
        <v>6</v>
      </c>
      <c r="I13" s="2" t="s">
        <v>7</v>
      </c>
      <c r="J13" s="2" t="s">
        <v>6</v>
      </c>
      <c r="K13" s="2" t="s">
        <v>7</v>
      </c>
      <c r="L13" s="2" t="s">
        <v>6</v>
      </c>
      <c r="M13" s="2" t="s">
        <v>7</v>
      </c>
      <c r="N13" s="2" t="s">
        <v>6</v>
      </c>
      <c r="O13" s="2" t="s">
        <v>7</v>
      </c>
      <c r="P13" s="2" t="s">
        <v>6</v>
      </c>
      <c r="Q13" s="2" t="s">
        <v>7</v>
      </c>
    </row>
    <row r="14" spans="2:17" x14ac:dyDescent="0.45">
      <c r="C14" s="2" t="s">
        <v>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7" x14ac:dyDescent="0.45">
      <c r="C15" s="2" t="s">
        <v>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2:17" x14ac:dyDescent="0.45">
      <c r="C16" s="2" t="s">
        <v>1</v>
      </c>
      <c r="D16" s="2">
        <f t="shared" ref="D16:Q16" si="0">SUM(D14:D15)</f>
        <v>0</v>
      </c>
      <c r="E16" s="2">
        <f t="shared" si="0"/>
        <v>0</v>
      </c>
      <c r="F16" s="2">
        <f t="shared" si="0"/>
        <v>0</v>
      </c>
      <c r="G16" s="2">
        <f t="shared" si="0"/>
        <v>0</v>
      </c>
      <c r="H16" s="2">
        <f t="shared" si="0"/>
        <v>0</v>
      </c>
      <c r="I16" s="2">
        <f t="shared" si="0"/>
        <v>0</v>
      </c>
      <c r="J16" s="2">
        <f t="shared" si="0"/>
        <v>0</v>
      </c>
      <c r="K16" s="2">
        <f t="shared" si="0"/>
        <v>0</v>
      </c>
      <c r="L16" s="2">
        <f t="shared" si="0"/>
        <v>0</v>
      </c>
      <c r="M16" s="2">
        <f t="shared" si="0"/>
        <v>0</v>
      </c>
      <c r="N16" s="2">
        <f t="shared" si="0"/>
        <v>0</v>
      </c>
      <c r="O16" s="2">
        <f t="shared" si="0"/>
        <v>0</v>
      </c>
      <c r="P16" s="2">
        <f t="shared" si="0"/>
        <v>0</v>
      </c>
      <c r="Q16" s="2">
        <f t="shared" si="0"/>
        <v>0</v>
      </c>
    </row>
    <row r="17" spans="3:17" x14ac:dyDescent="0.45">
      <c r="C17" s="6" t="s">
        <v>5</v>
      </c>
    </row>
    <row r="18" spans="3:17" x14ac:dyDescent="0.45">
      <c r="C18" s="130"/>
      <c r="D18" s="127" t="s">
        <v>19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28"/>
    </row>
    <row r="19" spans="3:17" x14ac:dyDescent="0.45">
      <c r="C19" s="131"/>
      <c r="D19" s="127" t="s">
        <v>8</v>
      </c>
      <c r="E19" s="128"/>
      <c r="F19" s="127" t="s">
        <v>9</v>
      </c>
      <c r="G19" s="128"/>
      <c r="H19" s="127" t="s">
        <v>10</v>
      </c>
      <c r="I19" s="128"/>
      <c r="J19" s="127" t="s">
        <v>11</v>
      </c>
      <c r="K19" s="128"/>
      <c r="L19" s="127" t="s">
        <v>20</v>
      </c>
      <c r="M19" s="128"/>
      <c r="N19" s="127" t="s">
        <v>12</v>
      </c>
      <c r="O19" s="128"/>
      <c r="P19" s="127" t="s">
        <v>17</v>
      </c>
      <c r="Q19" s="128"/>
    </row>
    <row r="20" spans="3:17" x14ac:dyDescent="0.45">
      <c r="C20" s="132"/>
      <c r="D20" s="2" t="s">
        <v>6</v>
      </c>
      <c r="E20" s="2" t="s">
        <v>7</v>
      </c>
      <c r="F20" s="2" t="s">
        <v>6</v>
      </c>
      <c r="G20" s="2" t="s">
        <v>7</v>
      </c>
      <c r="H20" s="2" t="s">
        <v>6</v>
      </c>
      <c r="I20" s="2" t="s">
        <v>7</v>
      </c>
      <c r="J20" s="2" t="s">
        <v>6</v>
      </c>
      <c r="K20" s="2" t="s">
        <v>7</v>
      </c>
      <c r="L20" s="2" t="s">
        <v>6</v>
      </c>
      <c r="M20" s="2" t="s">
        <v>7</v>
      </c>
      <c r="N20" s="2" t="s">
        <v>6</v>
      </c>
      <c r="O20" s="2" t="s">
        <v>7</v>
      </c>
      <c r="P20" s="2" t="s">
        <v>6</v>
      </c>
      <c r="Q20" s="2" t="s">
        <v>7</v>
      </c>
    </row>
    <row r="21" spans="3:17" x14ac:dyDescent="0.45">
      <c r="C21" s="2" t="s">
        <v>3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3:17" x14ac:dyDescent="0.45">
      <c r="C22" s="2" t="s">
        <v>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3:17" x14ac:dyDescent="0.45">
      <c r="C23" s="2" t="s">
        <v>1</v>
      </c>
      <c r="D23" s="2">
        <f t="shared" ref="D23:Q23" si="1">SUM(D21:D22)</f>
        <v>0</v>
      </c>
      <c r="E23" s="2">
        <f t="shared" si="1"/>
        <v>0</v>
      </c>
      <c r="F23" s="2">
        <f t="shared" si="1"/>
        <v>0</v>
      </c>
      <c r="G23" s="2">
        <f t="shared" si="1"/>
        <v>0</v>
      </c>
      <c r="H23" s="2">
        <f t="shared" si="1"/>
        <v>0</v>
      </c>
      <c r="I23" s="2">
        <f t="shared" si="1"/>
        <v>0</v>
      </c>
      <c r="J23" s="2">
        <f t="shared" si="1"/>
        <v>0</v>
      </c>
      <c r="K23" s="2">
        <f t="shared" si="1"/>
        <v>0</v>
      </c>
      <c r="L23" s="2">
        <f t="shared" si="1"/>
        <v>0</v>
      </c>
      <c r="M23" s="2">
        <f t="shared" si="1"/>
        <v>0</v>
      </c>
      <c r="N23" s="2">
        <f t="shared" si="1"/>
        <v>0</v>
      </c>
      <c r="O23" s="2">
        <f t="shared" si="1"/>
        <v>0</v>
      </c>
      <c r="P23" s="2">
        <f t="shared" si="1"/>
        <v>0</v>
      </c>
      <c r="Q23" s="2">
        <f t="shared" si="1"/>
        <v>0</v>
      </c>
    </row>
    <row r="24" spans="3:17" x14ac:dyDescent="0.45">
      <c r="C24" s="6" t="s">
        <v>5</v>
      </c>
    </row>
  </sheetData>
  <mergeCells count="30">
    <mergeCell ref="C18:C20"/>
    <mergeCell ref="D18:Q18"/>
    <mergeCell ref="D19:E19"/>
    <mergeCell ref="F19:G19"/>
    <mergeCell ref="H19:I19"/>
    <mergeCell ref="J19:K19"/>
    <mergeCell ref="L19:M19"/>
    <mergeCell ref="N19:O19"/>
    <mergeCell ref="P19:Q19"/>
    <mergeCell ref="C11:C13"/>
    <mergeCell ref="D11:Q11"/>
    <mergeCell ref="D12:E12"/>
    <mergeCell ref="F12:G12"/>
    <mergeCell ref="H12:I12"/>
    <mergeCell ref="J12:K12"/>
    <mergeCell ref="L12:M12"/>
    <mergeCell ref="N12:O12"/>
    <mergeCell ref="P12:Q12"/>
    <mergeCell ref="D7:E7"/>
    <mergeCell ref="F7:G7"/>
    <mergeCell ref="H7:I7"/>
    <mergeCell ref="D8:E8"/>
    <mergeCell ref="F8:G8"/>
    <mergeCell ref="H8:I8"/>
    <mergeCell ref="D5:E5"/>
    <mergeCell ref="F5:G5"/>
    <mergeCell ref="H5:I5"/>
    <mergeCell ref="D6:E6"/>
    <mergeCell ref="F6:G6"/>
    <mergeCell ref="H6:I6"/>
  </mergeCells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>
    <oddFooter>&amp;R_x000D_&amp;1#&amp;"Calibri"&amp;8&amp;K0000FF 通常文書（社内外関係者限り）</oddFooter>
    <firstHeader>&amp;R&amp;7&amp;U作成課：○○課
保存期間：令和○○年○○月○○日まで保存
（セット後は保存期間〇〇年）
性質/日付： 機密性○、令和○○年○○月○○日
未定稿　備考：個人文書</firstHeader>
    <firstFooter>&amp;R_x000D_&amp;1#&amp;"Calibri"&amp;8&amp;K0000FF 通常文書（社内外関係者限り）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①更新月（最新）分及び過去分</vt:lpstr>
      <vt:lpstr>②出力制御区分の内訳</vt:lpstr>
      <vt:lpstr>（参考）従前の調査様式</vt:lpstr>
      <vt:lpstr>'①更新月（最新）分及び過去分'!Print_Area</vt:lpstr>
      <vt:lpstr>②出力制御区分の内訳!Print_Area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2021-03-19T04:06:45Z</dcterms:created>
  <dcterms:modified xsi:type="dcterms:W3CDTF">2025-08-27T05:03:27Z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f1e357-46cc-4a4b-831a-8932be31b0eb_Enabled">
    <vt:lpwstr>true</vt:lpwstr>
  </property>
  <property fmtid="{D5CDD505-2E9C-101B-9397-08002B2CF9AE}" pid="3" name="MSIP_Label_4af1e357-46cc-4a4b-831a-8932be31b0eb_SetDate">
    <vt:lpwstr>2023-09-25T05:26:27Z</vt:lpwstr>
  </property>
  <property fmtid="{D5CDD505-2E9C-101B-9397-08002B2CF9AE}" pid="4" name="MSIP_Label_4af1e357-46cc-4a4b-831a-8932be31b0eb_Method">
    <vt:lpwstr>Standard</vt:lpwstr>
  </property>
  <property fmtid="{D5CDD505-2E9C-101B-9397-08002B2CF9AE}" pid="5" name="MSIP_Label_4af1e357-46cc-4a4b-831a-8932be31b0eb_Name">
    <vt:lpwstr>通常文書</vt:lpwstr>
  </property>
  <property fmtid="{D5CDD505-2E9C-101B-9397-08002B2CF9AE}" pid="6" name="MSIP_Label_4af1e357-46cc-4a4b-831a-8932be31b0eb_SiteId">
    <vt:lpwstr>ca804edf-f27e-402a-b3ae-457a4c3a5638</vt:lpwstr>
  </property>
  <property fmtid="{D5CDD505-2E9C-101B-9397-08002B2CF9AE}" pid="7" name="MSIP_Label_4af1e357-46cc-4a4b-831a-8932be31b0eb_ActionId">
    <vt:lpwstr>09467b96-3ad4-46c5-a8f4-c5b4c12cb85d</vt:lpwstr>
  </property>
  <property fmtid="{D5CDD505-2E9C-101B-9397-08002B2CF9AE}" pid="8" name="MSIP_Label_4af1e357-46cc-4a4b-831a-8932be31b0eb_ContentBits">
    <vt:lpwstr>2</vt:lpwstr>
  </property>
</Properties>
</file>