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8_{FC469E1B-CCCD-454A-87F5-339AD1C300BB}" xr6:coauthVersionLast="36" xr6:coauthVersionMax="36" xr10:uidLastSave="{00000000-0000-0000-0000-000000000000}"/>
  <workbookProtection workbookPassword="E8E0" lockStructure="1"/>
  <bookViews>
    <workbookView xWindow="0" yWindow="0" windowWidth="23040" windowHeight="8964" xr2:uid="{00000000-000D-0000-FFFF-FFFF00000000}"/>
  </bookViews>
  <sheets>
    <sheet name="確認事項" sheetId="5" r:id="rId1"/>
    <sheet name="入力フォーム" sheetId="14" r:id="rId2"/>
    <sheet name="申込書" sheetId="9" r:id="rId3"/>
    <sheet name="【記載例】入力フォーム" sheetId="21" r:id="rId4"/>
  </sheets>
  <definedNames>
    <definedName name="_xlnm._FilterDatabase" localSheetId="3" hidden="1">【記載例】入力フォーム!$A$62:$H$82</definedName>
    <definedName name="_xlnm._FilterDatabase" localSheetId="1" hidden="1">入力フォーム!$A$62:$H$82</definedName>
    <definedName name="_xlnm.Print_Area" localSheetId="3">【記載例】入力フォーム!$A$1:$AF$138</definedName>
    <definedName name="_xlnm.Print_Area" localSheetId="2">申込書!$B$1:$CU$180</definedName>
    <definedName name="_xlnm.Print_Area" localSheetId="1">入力フォーム!$A$1:$AF$138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2" i="9" l="1"/>
  <c r="A3" i="21" l="1"/>
  <c r="A3" i="14"/>
  <c r="B12" i="9"/>
  <c r="A137" i="21"/>
  <c r="A132" i="21"/>
  <c r="A129" i="21"/>
  <c r="A128" i="21"/>
  <c r="A110" i="21"/>
  <c r="A111" i="21" s="1"/>
  <c r="A106" i="21"/>
  <c r="A83" i="21"/>
  <c r="A80" i="21"/>
  <c r="A74" i="21"/>
  <c r="A65" i="21"/>
  <c r="A60" i="21"/>
  <c r="A54" i="14"/>
  <c r="A54" i="21" l="1"/>
  <c r="A57" i="21"/>
  <c r="A44" i="21"/>
  <c r="A36" i="21"/>
  <c r="A33" i="21"/>
  <c r="A137" i="14"/>
  <c r="A132" i="14"/>
  <c r="A129" i="14"/>
  <c r="A128" i="14"/>
  <c r="A110" i="14"/>
  <c r="A106" i="14"/>
  <c r="A83" i="14"/>
  <c r="A80" i="14"/>
  <c r="A74" i="14"/>
  <c r="A65" i="14"/>
  <c r="A60" i="14"/>
  <c r="A57" i="14"/>
  <c r="A44" i="14"/>
  <c r="A36" i="14"/>
  <c r="A33" i="14"/>
  <c r="A111" i="14" l="1"/>
  <c r="Q8" i="14" s="1"/>
  <c r="A52" i="14"/>
  <c r="A52" i="21"/>
  <c r="A5" i="21"/>
  <c r="A5" i="14"/>
  <c r="Q8" i="21" l="1"/>
  <c r="U117" i="9" l="1"/>
  <c r="U113" i="9"/>
  <c r="AF35" i="9"/>
  <c r="AF28" i="9"/>
  <c r="AF25" i="9"/>
  <c r="CP95" i="9" l="1"/>
  <c r="CJ95" i="9"/>
  <c r="BM95" i="9"/>
  <c r="BG95" i="9"/>
  <c r="BA95" i="9"/>
  <c r="BV137" i="9" l="1"/>
  <c r="BV70" i="9" l="1"/>
  <c r="BM50" i="9" l="1"/>
  <c r="P57" i="9" l="1"/>
  <c r="P76" i="9"/>
  <c r="AZ76" i="9"/>
  <c r="V156" i="9" l="1"/>
  <c r="AZ133" i="9" l="1"/>
  <c r="P50" i="9"/>
  <c r="N102" i="9"/>
  <c r="N152" i="9"/>
  <c r="N90" i="9"/>
  <c r="N149" i="9"/>
  <c r="N99" i="9"/>
  <c r="P47" i="9"/>
  <c r="T43" i="9" l="1"/>
  <c r="AF43" i="9"/>
  <c r="AQ43" i="9"/>
  <c r="BE43" i="9"/>
  <c r="BK43" i="9"/>
  <c r="BQ43" i="9"/>
  <c r="CJ43" i="9"/>
  <c r="CP43" i="9"/>
  <c r="P70" i="9"/>
  <c r="T84" i="9"/>
  <c r="CJ84" i="9"/>
  <c r="T87" i="9"/>
  <c r="N95" i="9"/>
  <c r="Z95" i="9"/>
  <c r="AO95" i="9"/>
  <c r="BR113" i="9"/>
  <c r="N123" i="9"/>
  <c r="AP123" i="9"/>
  <c r="BH123" i="9"/>
  <c r="N128" i="9"/>
  <c r="AD128" i="9"/>
  <c r="AP128" i="9"/>
  <c r="AZ128" i="9"/>
  <c r="AD133" i="9"/>
  <c r="AP133" i="9"/>
  <c r="N143" i="9"/>
  <c r="CG143" i="9"/>
  <c r="N146" i="9"/>
</calcChain>
</file>

<file path=xl/sharedStrings.xml><?xml version="1.0" encoding="utf-8"?>
<sst xmlns="http://schemas.openxmlformats.org/spreadsheetml/2006/main" count="482" uniqueCount="247">
  <si>
    <t>発電者名義１</t>
    <rPh sb="0" eb="3">
      <t>ﾊﾂﾃﾞﾝｼｬ</t>
    </rPh>
    <rPh sb="3" eb="5">
      <t>ﾒｲｷﾞ</t>
    </rPh>
    <phoneticPr fontId="2" type="halfwidthKatakana"/>
  </si>
  <si>
    <t>氏名</t>
    <rPh sb="0" eb="2">
      <t>ｼﾒｲ</t>
    </rPh>
    <phoneticPr fontId="2" type="halfwidthKatakana"/>
  </si>
  <si>
    <t>メールアドレス</t>
    <phoneticPr fontId="1"/>
  </si>
  <si>
    <t>東京電力パワーグリッド株式会社　ＦＩＴ契約センター　御中</t>
    <phoneticPr fontId="1"/>
  </si>
  <si>
    <t>　　年　　月　　日　　受領</t>
    <rPh sb="2" eb="3">
      <t>ﾈﾝ</t>
    </rPh>
    <rPh sb="5" eb="6">
      <t>ｶﾞﾂ</t>
    </rPh>
    <rPh sb="8" eb="9">
      <t>ﾆﾁ</t>
    </rPh>
    <rPh sb="11" eb="13">
      <t>ｼﾞｭﾘｮｳ</t>
    </rPh>
    <phoneticPr fontId="2" type="halfwidthKatakana"/>
  </si>
  <si>
    <t>東京電力PG使用欄</t>
    <rPh sb="0" eb="2">
      <t>ﾄｳｷｮｳ</t>
    </rPh>
    <rPh sb="2" eb="4">
      <t>ﾃﾞﾝﾘｮｸ</t>
    </rPh>
    <rPh sb="6" eb="8">
      <t>ｼﾖｳ</t>
    </rPh>
    <rPh sb="8" eb="9">
      <t>ﾗﾝ</t>
    </rPh>
    <phoneticPr fontId="2" type="halfwidthKatakana"/>
  </si>
  <si>
    <t>カナ</t>
    <phoneticPr fontId="2" type="halfwidthKatakana"/>
  </si>
  <si>
    <t>電気ご使用者との続柄</t>
    <rPh sb="0" eb="2">
      <t>デンキ</t>
    </rPh>
    <rPh sb="3" eb="6">
      <t>シヨウシャ</t>
    </rPh>
    <rPh sb="8" eb="10">
      <t>ツヅキガラ</t>
    </rPh>
    <phoneticPr fontId="1"/>
  </si>
  <si>
    <t>ご契約者電話番号</t>
    <rPh sb="1" eb="3">
      <t>ｹｲﾔｸ</t>
    </rPh>
    <rPh sb="3" eb="4">
      <t>ｼｬ</t>
    </rPh>
    <rPh sb="4" eb="6">
      <t>ﾃﾞﾝﾜ</t>
    </rPh>
    <rPh sb="6" eb="8">
      <t>ﾊﾞﾝｺﾞｳ</t>
    </rPh>
    <phoneticPr fontId="2" type="halfwidthKatakana"/>
  </si>
  <si>
    <t>インボイス登録番号</t>
    <rPh sb="5" eb="7">
      <t>ﾄｳﾛｸ</t>
    </rPh>
    <rPh sb="7" eb="9">
      <t>ﾊﾞﾝｺﾞｳ</t>
    </rPh>
    <phoneticPr fontId="2" type="halfwidthKatakana"/>
  </si>
  <si>
    <t>インボイス登録名称</t>
    <rPh sb="5" eb="7">
      <t>ﾄｳﾛｸ</t>
    </rPh>
    <rPh sb="7" eb="9">
      <t>ﾒｲｼｮｳ</t>
    </rPh>
    <phoneticPr fontId="2" type="halfwidthKatakana"/>
  </si>
  <si>
    <t>設備ＩＤ</t>
    <rPh sb="0" eb="2">
      <t>ｾﾂﾋﾞ</t>
    </rPh>
    <phoneticPr fontId="2" type="halfwidthKatakana"/>
  </si>
  <si>
    <t>ご郵送先名義</t>
    <rPh sb="1" eb="3">
      <t>ﾕｳｿｳ</t>
    </rPh>
    <rPh sb="3" eb="4">
      <t>ｻｷ</t>
    </rPh>
    <rPh sb="4" eb="6">
      <t>ﾒｲｷﾞ</t>
    </rPh>
    <phoneticPr fontId="2" type="halfwidthKatakana"/>
  </si>
  <si>
    <t>ご契約者との続柄</t>
    <rPh sb="1" eb="4">
      <t>ｹｲﾔｸｼｬ</t>
    </rPh>
    <rPh sb="6" eb="8">
      <t>ｿﾞｸｶﾞﾗ</t>
    </rPh>
    <phoneticPr fontId="2" type="halfwidthKatakana"/>
  </si>
  <si>
    <t>ご郵送先郵便番号</t>
    <rPh sb="1" eb="3">
      <t>ﾕｳｿｳ</t>
    </rPh>
    <rPh sb="3" eb="4">
      <t>ｻｷ</t>
    </rPh>
    <rPh sb="4" eb="8">
      <t>ﾕｳﾋﾞﾝﾊﾞﾝｺﾞｳ</t>
    </rPh>
    <phoneticPr fontId="2" type="halfwidthKatakana"/>
  </si>
  <si>
    <t>ご郵送先住所</t>
    <rPh sb="1" eb="3">
      <t>ﾕｳｿｳ</t>
    </rPh>
    <rPh sb="3" eb="4">
      <t>ｻｷ</t>
    </rPh>
    <rPh sb="4" eb="6">
      <t>ｼﾞｭｳｼｮ</t>
    </rPh>
    <phoneticPr fontId="2" type="halfwidthKatakana"/>
  </si>
  <si>
    <t>電話番号</t>
    <rPh sb="0" eb="2">
      <t>ﾃﾞﾝﾜ</t>
    </rPh>
    <rPh sb="2" eb="4">
      <t>ﾊﾞﾝｺﾞｳ</t>
    </rPh>
    <phoneticPr fontId="2" type="halfwidthKatakana"/>
  </si>
  <si>
    <t>メールアドレス</t>
    <phoneticPr fontId="2" type="halfwidthKatakana"/>
  </si>
  <si>
    <t>※ご契約お手続き完了後に「購入実績お知らせサービス登録のお願い」をご記入いただいたメールアドレス宛に送信いたします。</t>
    <rPh sb="2" eb="4">
      <t>ケイヤク</t>
    </rPh>
    <rPh sb="5" eb="7">
      <t>テツヅ</t>
    </rPh>
    <rPh sb="8" eb="10">
      <t>カンリョウ</t>
    </rPh>
    <rPh sb="10" eb="11">
      <t>ゴ</t>
    </rPh>
    <rPh sb="13" eb="15">
      <t>コウニュウ</t>
    </rPh>
    <rPh sb="15" eb="17">
      <t>ジッセキ</t>
    </rPh>
    <rPh sb="18" eb="19">
      <t>シ</t>
    </rPh>
    <rPh sb="25" eb="27">
      <t>トウロク</t>
    </rPh>
    <rPh sb="29" eb="30">
      <t>ネガ</t>
    </rPh>
    <rPh sb="34" eb="36">
      <t>キニュウ</t>
    </rPh>
    <rPh sb="48" eb="49">
      <t>アテ</t>
    </rPh>
    <rPh sb="50" eb="52">
      <t>ソウシン</t>
    </rPh>
    <phoneticPr fontId="1"/>
  </si>
  <si>
    <t>メールアドレスの記載が無い場合は【②ご連絡先情報】記載のご連絡先住所（記載のない場合は発電場所住所）までお葉書にて送付いたします。</t>
    <rPh sb="8" eb="10">
      <t>キサイ</t>
    </rPh>
    <rPh sb="11" eb="12">
      <t>ナ</t>
    </rPh>
    <rPh sb="13" eb="15">
      <t>バアイ</t>
    </rPh>
    <rPh sb="19" eb="22">
      <t>レンラクサキ</t>
    </rPh>
    <rPh sb="22" eb="24">
      <t>ジョウホウ</t>
    </rPh>
    <rPh sb="25" eb="27">
      <t>キサイ</t>
    </rPh>
    <rPh sb="29" eb="32">
      <t>レンラクサキ</t>
    </rPh>
    <rPh sb="32" eb="34">
      <t>ジュウショ</t>
    </rPh>
    <rPh sb="35" eb="37">
      <t>キサイ</t>
    </rPh>
    <rPh sb="40" eb="42">
      <t>バアイ</t>
    </rPh>
    <rPh sb="43" eb="45">
      <t>ハツデン</t>
    </rPh>
    <rPh sb="45" eb="47">
      <t>バショ</t>
    </rPh>
    <rPh sb="47" eb="49">
      <t>ジュウショ</t>
    </rPh>
    <rPh sb="53" eb="55">
      <t>ハガキ</t>
    </rPh>
    <rPh sb="57" eb="59">
      <t>ソウフ</t>
    </rPh>
    <phoneticPr fontId="1"/>
  </si>
  <si>
    <t>金融機関名</t>
    <rPh sb="0" eb="2">
      <t>ｷﾝﾕｳ</t>
    </rPh>
    <rPh sb="2" eb="5">
      <t>ｷｶﾝﾒｲ</t>
    </rPh>
    <phoneticPr fontId="2" type="halfwidthKatakana"/>
  </si>
  <si>
    <t>銀行種別</t>
    <rPh sb="0" eb="2">
      <t>ｷﾞﾝｺｳ</t>
    </rPh>
    <rPh sb="2" eb="4">
      <t>ｼｭﾍﾞﾂ</t>
    </rPh>
    <phoneticPr fontId="2" type="halfwidthKatakana"/>
  </si>
  <si>
    <t>支店名</t>
    <rPh sb="0" eb="3">
      <t>ｼﾃﾝﾒｲ</t>
    </rPh>
    <phoneticPr fontId="2" type="halfwidthKatakana"/>
  </si>
  <si>
    <t>支店</t>
    <rPh sb="0" eb="2">
      <t>ｼﾃﾝ</t>
    </rPh>
    <phoneticPr fontId="2" type="halfwidthKatakana"/>
  </si>
  <si>
    <t>銀行コード</t>
    <rPh sb="0" eb="2">
      <t>ｷﾞﾝｺｳ</t>
    </rPh>
    <phoneticPr fontId="2" type="halfwidthKatakana"/>
  </si>
  <si>
    <t>支店コード</t>
    <rPh sb="0" eb="2">
      <t>ｼﾃﾝ</t>
    </rPh>
    <phoneticPr fontId="2" type="halfwidthKatakana"/>
  </si>
  <si>
    <t>預金種別</t>
    <rPh sb="0" eb="2">
      <t>ﾖｷﾝ</t>
    </rPh>
    <rPh sb="2" eb="4">
      <t>ｼｭﾍﾞﾂ</t>
    </rPh>
    <phoneticPr fontId="2" type="halfwidthKatakana"/>
  </si>
  <si>
    <t>店番コード</t>
    <rPh sb="0" eb="2">
      <t>ﾐｾﾊﾞﾝ</t>
    </rPh>
    <phoneticPr fontId="2" type="halfwidthKatakana"/>
  </si>
  <si>
    <t>複数の太陽光を所持している場合の【振込区分】</t>
    <rPh sb="0" eb="2">
      <t>フクスウ</t>
    </rPh>
    <rPh sb="3" eb="6">
      <t>タイヨウコウ</t>
    </rPh>
    <rPh sb="7" eb="9">
      <t>ショジ</t>
    </rPh>
    <rPh sb="13" eb="15">
      <t>バアイ</t>
    </rPh>
    <rPh sb="17" eb="19">
      <t>フリコミ</t>
    </rPh>
    <rPh sb="19" eb="21">
      <t>クブン</t>
    </rPh>
    <phoneticPr fontId="1"/>
  </si>
  <si>
    <t>お申込者様名義</t>
    <rPh sb="1" eb="3">
      <t>ﾓｳｼｺﾐ</t>
    </rPh>
    <rPh sb="3" eb="4">
      <t>ｼｬ</t>
    </rPh>
    <rPh sb="4" eb="5">
      <t>ｻﾏ</t>
    </rPh>
    <rPh sb="5" eb="7">
      <t>ﾒｲｷﾞ</t>
    </rPh>
    <phoneticPr fontId="2" type="halfwidthKatakana"/>
  </si>
  <si>
    <t>ご契約者との続柄</t>
    <rPh sb="1" eb="4">
      <t>ケイヤクシャ</t>
    </rPh>
    <rPh sb="6" eb="8">
      <t>ツヅキガラ</t>
    </rPh>
    <phoneticPr fontId="1"/>
  </si>
  <si>
    <t>連絡先住所</t>
    <rPh sb="0" eb="3">
      <t>レンラクサキ</t>
    </rPh>
    <rPh sb="3" eb="5">
      <t>ジュウショ</t>
    </rPh>
    <phoneticPr fontId="1"/>
  </si>
  <si>
    <t>※わかる場合はご記入ください。</t>
    <rPh sb="4" eb="6">
      <t>ﾊﾞｱｲ</t>
    </rPh>
    <rPh sb="8" eb="10">
      <t>ｷﾆｭｳ</t>
    </rPh>
    <phoneticPr fontId="2" type="halfwidthKatakana"/>
  </si>
  <si>
    <t>送付先</t>
    <rPh sb="0" eb="3">
      <t>ｿｳﾌｻｷ</t>
    </rPh>
    <phoneticPr fontId="2" type="halfwidthKatakana"/>
  </si>
  <si>
    <t>東京電力パワーグリッド株式会社　ＦＩＴ契約センター</t>
    <rPh sb="0" eb="2">
      <t>ﾄｳｷｮｳ</t>
    </rPh>
    <rPh sb="2" eb="4">
      <t>ﾃﾞﾝﾘｮｸ</t>
    </rPh>
    <rPh sb="11" eb="13">
      <t>ｶﾌﾞｼｷ</t>
    </rPh>
    <rPh sb="13" eb="15">
      <t>ｶｲｼｬ</t>
    </rPh>
    <rPh sb="19" eb="21">
      <t>ｹｲﾔｸ</t>
    </rPh>
    <phoneticPr fontId="2" type="halfwidthKatakana"/>
  </si>
  <si>
    <t>メール</t>
    <phoneticPr fontId="2" type="halfwidthKatakana"/>
  </si>
  <si>
    <t>ゆうちょ銀行</t>
    <rPh sb="4" eb="6">
      <t>ギンコウ</t>
    </rPh>
    <phoneticPr fontId="1"/>
  </si>
  <si>
    <t>①銀行等選択時入力欄</t>
    <rPh sb="1" eb="3">
      <t>ギンコウ</t>
    </rPh>
    <rPh sb="3" eb="4">
      <t>トウ</t>
    </rPh>
    <rPh sb="4" eb="6">
      <t>センタク</t>
    </rPh>
    <rPh sb="6" eb="7">
      <t>ジ</t>
    </rPh>
    <rPh sb="7" eb="9">
      <t>ニュウリョク</t>
    </rPh>
    <rPh sb="9" eb="10">
      <t>ラン</t>
    </rPh>
    <phoneticPr fontId="1"/>
  </si>
  <si>
    <t>②ゆうちょ銀行選択時入力欄</t>
    <rPh sb="5" eb="7">
      <t>ギンコウ</t>
    </rPh>
    <rPh sb="7" eb="9">
      <t>センタク</t>
    </rPh>
    <rPh sb="9" eb="10">
      <t>ジ</t>
    </rPh>
    <rPh sb="10" eb="12">
      <t>ニュウリョク</t>
    </rPh>
    <rPh sb="12" eb="13">
      <t>ラン</t>
    </rPh>
    <phoneticPr fontId="1"/>
  </si>
  <si>
    <t>契約要綱の確認</t>
    <phoneticPr fontId="1"/>
  </si>
  <si>
    <t>申込対象</t>
    <phoneticPr fontId="1"/>
  </si>
  <si>
    <t>連絡先・個人情報</t>
    <phoneticPr fontId="1"/>
  </si>
  <si>
    <t>申込内容</t>
    <rPh sb="2" eb="4">
      <t>ナイヨウ</t>
    </rPh>
    <phoneticPr fontId="1"/>
  </si>
  <si>
    <t>申込可能な方</t>
    <rPh sb="0" eb="2">
      <t>モウシコミ</t>
    </rPh>
    <rPh sb="2" eb="4">
      <t>カノウ</t>
    </rPh>
    <rPh sb="5" eb="6">
      <t>カタ</t>
    </rPh>
    <phoneticPr fontId="1"/>
  </si>
  <si>
    <t>発電量等のお知らせ方法</t>
    <rPh sb="0" eb="2">
      <t>ハツデン</t>
    </rPh>
    <rPh sb="2" eb="3">
      <t>リョウ</t>
    </rPh>
    <rPh sb="3" eb="4">
      <t>トウ</t>
    </rPh>
    <rPh sb="6" eb="7">
      <t>シ</t>
    </rPh>
    <rPh sb="9" eb="11">
      <t>ホウホウ</t>
    </rPh>
    <phoneticPr fontId="1"/>
  </si>
  <si>
    <t>変更認定について</t>
    <rPh sb="0" eb="2">
      <t>ヘンコウ</t>
    </rPh>
    <rPh sb="2" eb="4">
      <t>ニンテイ</t>
    </rPh>
    <phoneticPr fontId="1"/>
  </si>
  <si>
    <t>ファイル形式について</t>
    <rPh sb="4" eb="6">
      <t>ケイシキ</t>
    </rPh>
    <phoneticPr fontId="1"/>
  </si>
  <si>
    <t>インボイス制度について</t>
    <rPh sb="5" eb="7">
      <t>セイド</t>
    </rPh>
    <phoneticPr fontId="1"/>
  </si>
  <si>
    <t>制度の背景</t>
    <rPh sb="0" eb="2">
      <t>セイド</t>
    </rPh>
    <rPh sb="3" eb="5">
      <t>ハイケイ</t>
    </rPh>
    <phoneticPr fontId="1"/>
  </si>
  <si>
    <t>発電量や受給電力量等のお知らせはWEBサービス「購入実績お知らせサービス」でご案内いたします。
検針票等の書面でのお知らせはございませんので予めご了承ください。</t>
    <rPh sb="70" eb="71">
      <t>アラカジ</t>
    </rPh>
    <rPh sb="73" eb="75">
      <t>リョウショウ</t>
    </rPh>
    <phoneticPr fontId="1"/>
  </si>
  <si>
    <t>お申込者さま住所</t>
    <rPh sb="1" eb="4">
      <t>モウシコミシャ</t>
    </rPh>
    <rPh sb="6" eb="8">
      <t>ジュウショ</t>
    </rPh>
    <phoneticPr fontId="1"/>
  </si>
  <si>
    <t>電話番号</t>
    <rPh sb="0" eb="2">
      <t>デンワ</t>
    </rPh>
    <rPh sb="2" eb="4">
      <t>バンゴウ</t>
    </rPh>
    <phoneticPr fontId="1"/>
  </si>
  <si>
    <t>メールアドレス</t>
    <phoneticPr fontId="1"/>
  </si>
  <si>
    <t>建物名</t>
    <rPh sb="0" eb="2">
      <t>タテモノ</t>
    </rPh>
    <rPh sb="2" eb="3">
      <t>メイ</t>
    </rPh>
    <phoneticPr fontId="1"/>
  </si>
  <si>
    <t>号棟</t>
    <rPh sb="0" eb="2">
      <t>ゴウトウ</t>
    </rPh>
    <phoneticPr fontId="1"/>
  </si>
  <si>
    <t>部屋番号</t>
    <rPh sb="0" eb="2">
      <t>ヘヤ</t>
    </rPh>
    <rPh sb="2" eb="4">
      <t>バンゴウ</t>
    </rPh>
    <phoneticPr fontId="1"/>
  </si>
  <si>
    <t>枝番号</t>
    <rPh sb="0" eb="1">
      <t>エダ</t>
    </rPh>
    <rPh sb="1" eb="3">
      <t>バンゴウ</t>
    </rPh>
    <phoneticPr fontId="1"/>
  </si>
  <si>
    <t>開始予定日</t>
    <rPh sb="0" eb="2">
      <t>カイシ</t>
    </rPh>
    <rPh sb="2" eb="5">
      <t>ヨテイビ</t>
    </rPh>
    <phoneticPr fontId="1"/>
  </si>
  <si>
    <t>接続契約締結日</t>
    <phoneticPr fontId="1"/>
  </si>
  <si>
    <t>都道府県</t>
    <rPh sb="0" eb="4">
      <t>ﾄﾄﾞｳﾌｹﾝ</t>
    </rPh>
    <phoneticPr fontId="2" type="halfwidthKatakana"/>
  </si>
  <si>
    <t>市区町村</t>
    <rPh sb="0" eb="4">
      <t>ｼｸﾁｮｳｿﾝ</t>
    </rPh>
    <phoneticPr fontId="2" type="halfwidthKatakana"/>
  </si>
  <si>
    <t>町名・丁目</t>
    <rPh sb="0" eb="2">
      <t>ﾁｮｳﾒｲ</t>
    </rPh>
    <rPh sb="3" eb="5">
      <t>ﾁｮｳﾒ</t>
    </rPh>
    <phoneticPr fontId="2" type="halfwidthKatakana"/>
  </si>
  <si>
    <t>番地</t>
    <rPh sb="0" eb="2">
      <t>ﾊﾞﾝﾁ</t>
    </rPh>
    <phoneticPr fontId="2" type="halfwidthKatakana"/>
  </si>
  <si>
    <t>枝番号</t>
    <rPh sb="0" eb="3">
      <t>ｴﾀﾞﾊﾞﾝｺﾞｳ</t>
    </rPh>
    <phoneticPr fontId="2" type="halfwidthKatakana"/>
  </si>
  <si>
    <t>建物名</t>
    <rPh sb="0" eb="2">
      <t>ﾀﾃﾓﾉ</t>
    </rPh>
    <rPh sb="2" eb="3">
      <t>ﾒｲ</t>
    </rPh>
    <phoneticPr fontId="2" type="halfwidthKatakana"/>
  </si>
  <si>
    <t>号棟</t>
    <rPh sb="0" eb="2">
      <t>ｺﾞｳﾄｳ</t>
    </rPh>
    <phoneticPr fontId="2" type="halfwidthKatakana"/>
  </si>
  <si>
    <t>部屋番号</t>
    <rPh sb="0" eb="2">
      <t>ﾍﾔ</t>
    </rPh>
    <rPh sb="2" eb="4">
      <t>ﾊﾞﾝｺﾞｳ</t>
    </rPh>
    <phoneticPr fontId="2" type="halfwidthKatakana"/>
  </si>
  <si>
    <t>接続契約締結日</t>
    <rPh sb="0" eb="2">
      <t>セツゾク</t>
    </rPh>
    <rPh sb="2" eb="4">
      <t>ケイヤク</t>
    </rPh>
    <rPh sb="4" eb="6">
      <t>テイケツ</t>
    </rPh>
    <rPh sb="6" eb="7">
      <t>ビ</t>
    </rPh>
    <phoneticPr fontId="1"/>
  </si>
  <si>
    <t>＠</t>
    <phoneticPr fontId="1"/>
  </si>
  <si>
    <t>https://www.nta.go.jp/taxes/shiraberu/zeimokubetsu/shohi/keigenzeiritsu/invoice.htm</t>
    <phoneticPr fontId="1"/>
  </si>
  <si>
    <t>https://www.tepco.co.jp/pg/consignment/fit/notice/20230217.html</t>
    <phoneticPr fontId="1"/>
  </si>
  <si>
    <t>https://www.tepco.co.jp</t>
    <phoneticPr fontId="1"/>
  </si>
  <si>
    <t>https://www.enecho.meti.go.jp/category/saving_and_new/saiene/kaitori/index.html</t>
    <phoneticPr fontId="1"/>
  </si>
  <si>
    <t>受給電力量料金をお振込みさせていただく振込先名義・振込先口座番号を必ずご記入ください。</t>
    <phoneticPr fontId="1"/>
  </si>
  <si>
    <t>赤枠が付いている箇所は事業計画認定通知と一致させて下さい。</t>
    <rPh sb="0" eb="1">
      <t>アカ</t>
    </rPh>
    <rPh sb="1" eb="2">
      <t>ワク</t>
    </rPh>
    <rPh sb="3" eb="4">
      <t>ツ</t>
    </rPh>
    <rPh sb="8" eb="10">
      <t>カショ</t>
    </rPh>
    <rPh sb="11" eb="13">
      <t>ジギョウ</t>
    </rPh>
    <rPh sb="13" eb="15">
      <t>ケイカク</t>
    </rPh>
    <rPh sb="15" eb="17">
      <t>ニンテイ</t>
    </rPh>
    <rPh sb="17" eb="19">
      <t>ツウチ</t>
    </rPh>
    <rPh sb="20" eb="22">
      <t>イッチ</t>
    </rPh>
    <rPh sb="25" eb="26">
      <t>クダ</t>
    </rPh>
    <phoneticPr fontId="1"/>
  </si>
  <si>
    <t>円</t>
    <rPh sb="0" eb="1">
      <t>エン</t>
    </rPh>
    <phoneticPr fontId="1"/>
  </si>
  <si>
    <t>■ご確認事項</t>
    <rPh sb="2" eb="4">
      <t>カクニン</t>
    </rPh>
    <rPh sb="4" eb="6">
      <t>ジコウ</t>
    </rPh>
    <phoneticPr fontId="1"/>
  </si>
  <si>
    <t>■受給開始予定日</t>
    <rPh sb="5" eb="7">
      <t>ヨテイ</t>
    </rPh>
    <rPh sb="7" eb="8">
      <t>ビ</t>
    </rPh>
    <phoneticPr fontId="1"/>
  </si>
  <si>
    <t>お申込者さまはご契約者ご本人ですか？</t>
    <rPh sb="1" eb="3">
      <t>モウシコミ</t>
    </rPh>
    <rPh sb="3" eb="4">
      <t>シャ</t>
    </rPh>
    <rPh sb="8" eb="11">
      <t>ケイヤクシャ</t>
    </rPh>
    <rPh sb="12" eb="14">
      <t>ホンニン</t>
    </rPh>
    <phoneticPr fontId="1"/>
  </si>
  <si>
    <t>-</t>
    <phoneticPr fontId="1"/>
  </si>
  <si>
    <t>T</t>
    <phoneticPr fontId="1"/>
  </si>
  <si>
    <t>入力必須項目が入力された状態でご提出下さい。
ボックスが黄色の場合，未入力箇所があります。黄色塗りつぶし部分をご確認下さい。</t>
    <rPh sb="0" eb="2">
      <t>ニュウリョク</t>
    </rPh>
    <rPh sb="2" eb="4">
      <t>ヒッス</t>
    </rPh>
    <rPh sb="4" eb="6">
      <t>コウモク</t>
    </rPh>
    <rPh sb="7" eb="9">
      <t>ニュウリョク</t>
    </rPh>
    <rPh sb="12" eb="14">
      <t>ジョウタイ</t>
    </rPh>
    <rPh sb="16" eb="18">
      <t>テイシュツ</t>
    </rPh>
    <rPh sb="18" eb="19">
      <t>クダ</t>
    </rPh>
    <rPh sb="28" eb="30">
      <t>キイロ</t>
    </rPh>
    <rPh sb="31" eb="33">
      <t>バアイ</t>
    </rPh>
    <rPh sb="34" eb="39">
      <t>ミニュウリョクカショ</t>
    </rPh>
    <rPh sb="45" eb="47">
      <t>キイロ</t>
    </rPh>
    <rPh sb="47" eb="48">
      <t>ヌ</t>
    </rPh>
    <rPh sb="52" eb="54">
      <t>ブブン</t>
    </rPh>
    <rPh sb="56" eb="58">
      <t>カクニン</t>
    </rPh>
    <rPh sb="58" eb="59">
      <t>クダ</t>
    </rPh>
    <phoneticPr fontId="1"/>
  </si>
  <si>
    <t>受給開始予定日※</t>
    <rPh sb="0" eb="2">
      <t>ジュキュウ</t>
    </rPh>
    <phoneticPr fontId="1"/>
  </si>
  <si>
    <t>1.はじめに</t>
    <phoneticPr fontId="1"/>
  </si>
  <si>
    <t>2.契約の基本事項</t>
    <phoneticPr fontId="1"/>
  </si>
  <si>
    <t>3.事業計画認定通知書</t>
    <phoneticPr fontId="1"/>
  </si>
  <si>
    <t>URL</t>
    <phoneticPr fontId="1"/>
  </si>
  <si>
    <t>お申込者さまの続柄・氏名・住所・連絡先電話番号等を必ずご記入ください。</t>
  </si>
  <si>
    <t>お申込者さま名義</t>
  </si>
  <si>
    <t>ご契約者さまとの続柄</t>
    <rPh sb="1" eb="4">
      <t>ケイヤクシャ</t>
    </rPh>
    <rPh sb="8" eb="10">
      <t>ゾクガラ</t>
    </rPh>
    <phoneticPr fontId="1"/>
  </si>
  <si>
    <t>本申込書とあわせて，国が発行する「事業計画認定通知書」（変更認定書または事後変更届出の受理日が確認できるもの）を必ず添付してください。</t>
  </si>
  <si>
    <t>年</t>
    <rPh sb="0" eb="1">
      <t>ネン</t>
    </rPh>
    <phoneticPr fontId="1"/>
  </si>
  <si>
    <t>月</t>
    <rPh sb="0" eb="1">
      <t>ガツ</t>
    </rPh>
    <phoneticPr fontId="1"/>
  </si>
  <si>
    <t>日</t>
    <rPh sb="0" eb="1">
      <t>ヒ</t>
    </rPh>
    <phoneticPr fontId="1"/>
  </si>
  <si>
    <t>西暦</t>
    <rPh sb="0" eb="2">
      <t>セイレキ</t>
    </rPh>
    <phoneticPr fontId="1"/>
  </si>
  <si>
    <t>「再生可能エネルギー発電設備からの電力受給契約要綱」および「自家発電設備等の低圧電線路との連系に関する契約要綱」を承認のうえ，申込みを行ってください。</t>
    <phoneticPr fontId="1"/>
  </si>
  <si>
    <t>受給契約開始日について</t>
    <rPh sb="0" eb="2">
      <t>ジュキュウ</t>
    </rPh>
    <rPh sb="2" eb="4">
      <t>ケイヤク</t>
    </rPh>
    <rPh sb="4" eb="6">
      <t>カイシ</t>
    </rPh>
    <rPh sb="6" eb="7">
      <t>ビ</t>
    </rPh>
    <phoneticPr fontId="1"/>
  </si>
  <si>
    <t>9900</t>
    <phoneticPr fontId="1"/>
  </si>
  <si>
    <t>ー</t>
    <phoneticPr fontId="1"/>
  </si>
  <si>
    <t>※東京電力パワーグリッドではない小売電気事業者さまと契約があった場合には適用単価も必ずご記入ください。</t>
    <phoneticPr fontId="1"/>
  </si>
  <si>
    <r>
      <t>【</t>
    </r>
    <r>
      <rPr>
        <b/>
        <sz val="10"/>
        <rFont val="游ゴシック"/>
        <family val="3"/>
        <charset val="128"/>
        <scheme val="minor"/>
      </rPr>
      <t>ご契約者さま情報</t>
    </r>
    <r>
      <rPr>
        <b/>
        <sz val="10"/>
        <color theme="1"/>
        <rFont val="游ゴシック"/>
        <family val="3"/>
        <charset val="128"/>
        <scheme val="minor"/>
      </rPr>
      <t>】</t>
    </r>
    <rPh sb="2" eb="5">
      <t>ｹｲﾔｸｼｬ</t>
    </rPh>
    <rPh sb="7" eb="9">
      <t>ｼﾞｮｳﾎｳ</t>
    </rPh>
    <phoneticPr fontId="2" type="halfwidthKatakana"/>
  </si>
  <si>
    <t>円</t>
    <rPh sb="0" eb="1">
      <t>エン</t>
    </rPh>
    <phoneticPr fontId="1"/>
  </si>
  <si>
    <t>【受給開始予定日】</t>
    <phoneticPr fontId="2" type="halfwidthKatakana"/>
  </si>
  <si>
    <t>【設備情報 】</t>
    <phoneticPr fontId="2" type="halfwidthKatakana"/>
  </si>
  <si>
    <t>旧小売電気事業者様との契約時の適用単価※</t>
    <rPh sb="0" eb="1">
      <t>ｷｭｳ</t>
    </rPh>
    <rPh sb="1" eb="3">
      <t>ｺｳﾘ</t>
    </rPh>
    <rPh sb="3" eb="5">
      <t>ﾃﾞﾝｷ</t>
    </rPh>
    <rPh sb="5" eb="8">
      <t>ｼﾞｷﾞｮｳｼｬ</t>
    </rPh>
    <rPh sb="8" eb="9">
      <t>ｻﾏ</t>
    </rPh>
    <rPh sb="11" eb="13">
      <t>ｹｲﾔｸ</t>
    </rPh>
    <rPh sb="13" eb="14">
      <t>ｼﾞ</t>
    </rPh>
    <rPh sb="15" eb="17">
      <t>ﾃｷﾖｳ</t>
    </rPh>
    <rPh sb="17" eb="19">
      <t>ﾀﾝｶ</t>
    </rPh>
    <phoneticPr fontId="2" type="halfwidthKatakana"/>
  </si>
  <si>
    <t>発電場所住所</t>
    <rPh sb="0" eb="2">
      <t>ﾊﾂﾃﾞﾝ</t>
    </rPh>
    <rPh sb="2" eb="4">
      <t>ﾊﾞｼｮ</t>
    </rPh>
    <rPh sb="4" eb="6">
      <t>ｼﾞｭｳｼｮ</t>
    </rPh>
    <phoneticPr fontId="2" type="halfwidthKatakana"/>
  </si>
  <si>
    <t>※経済産業大臣へ届出の発電者様名義と同一のご名義（法人名義でご契約されている場合は，法人名称・役職名・代表者名）をご記入ください。</t>
    <rPh sb="1" eb="3">
      <t>ｹｲｻﾞｲ</t>
    </rPh>
    <rPh sb="3" eb="5">
      <t>ｻﾝｷﾞｮｳ</t>
    </rPh>
    <rPh sb="5" eb="7">
      <t>ﾀﾞｲｼﾞﾝ</t>
    </rPh>
    <rPh sb="8" eb="10">
      <t>ﾄﾄﾞｹﾃﾞ</t>
    </rPh>
    <rPh sb="11" eb="14">
      <t>ﾊﾂﾃﾞﾝｼｬ</t>
    </rPh>
    <rPh sb="14" eb="15">
      <t>ｻﾏ</t>
    </rPh>
    <rPh sb="15" eb="17">
      <t>ﾒｲｷﾞ</t>
    </rPh>
    <phoneticPr fontId="2" type="halfwidthKatakana"/>
  </si>
  <si>
    <t>※発電場所の供給申込みが確認できない場合は，供給開始日を受給開始予定日とします。</t>
    <phoneticPr fontId="1"/>
  </si>
  <si>
    <r>
      <t xml:space="preserve">発電設備新設月日
</t>
    </r>
    <r>
      <rPr>
        <b/>
        <sz val="6"/>
        <color theme="1"/>
        <rFont val="游ゴシック"/>
        <family val="3"/>
        <charset val="128"/>
        <scheme val="minor"/>
      </rPr>
      <t>（年月のみの記入も可）</t>
    </r>
    <rPh sb="0" eb="2">
      <t>ハツデン</t>
    </rPh>
    <rPh sb="2" eb="4">
      <t>セツビ</t>
    </rPh>
    <rPh sb="4" eb="6">
      <t>シンセツ</t>
    </rPh>
    <rPh sb="6" eb="8">
      <t>ガッピ</t>
    </rPh>
    <rPh sb="10" eb="12">
      <t>ネンゲツ</t>
    </rPh>
    <rPh sb="15" eb="17">
      <t>キニュウ</t>
    </rPh>
    <rPh sb="18" eb="19">
      <t>カ</t>
    </rPh>
    <phoneticPr fontId="1"/>
  </si>
  <si>
    <t>振込先口座第一名義
（カナ）</t>
    <rPh sb="0" eb="3">
      <t>ﾌﾘｺﾐｻｷ</t>
    </rPh>
    <rPh sb="3" eb="5">
      <t>ｺｳｻﾞ</t>
    </rPh>
    <rPh sb="5" eb="7">
      <t>ﾀﾞｲｲﾁ</t>
    </rPh>
    <rPh sb="7" eb="9">
      <t>ﾒｲｷﾞ</t>
    </rPh>
    <phoneticPr fontId="2" type="halfwidthKatakana"/>
  </si>
  <si>
    <t>振込先口座第二名義
（カナ）</t>
    <rPh sb="0" eb="3">
      <t>ﾌﾘｺﾐｻｷ</t>
    </rPh>
    <rPh sb="3" eb="5">
      <t>ｺｳｻﾞ</t>
    </rPh>
    <rPh sb="5" eb="7">
      <t>ﾀﾞｲﾆ</t>
    </rPh>
    <rPh sb="7" eb="9">
      <t>ﾒｲｷﾞ</t>
    </rPh>
    <phoneticPr fontId="2" type="halfwidthKatakana"/>
  </si>
  <si>
    <t>口座番号（右詰でご記入ください）</t>
    <rPh sb="0" eb="2">
      <t>ｺｳｻﾞ</t>
    </rPh>
    <rPh sb="2" eb="4">
      <t>ﾊﾞﾝｺﾞｳ</t>
    </rPh>
    <rPh sb="5" eb="7">
      <t>ﾐｷﾞﾂﾞﾒ</t>
    </rPh>
    <rPh sb="9" eb="11">
      <t>ｷﾆｭｳ</t>
    </rPh>
    <phoneticPr fontId="2" type="halfwidthKatakana"/>
  </si>
  <si>
    <t>ご契約名義※</t>
    <rPh sb="1" eb="3">
      <t>ｹｲﾔｸ</t>
    </rPh>
    <rPh sb="3" eb="5">
      <t>ﾒｲｷﾞ</t>
    </rPh>
    <phoneticPr fontId="2" type="halfwidthKatakana"/>
  </si>
  <si>
    <t>■お申込者さま情報　※ご契約者ご本人の場合は記入不要です。</t>
    <phoneticPr fontId="1"/>
  </si>
  <si>
    <t>受電地点特定番号※</t>
    <rPh sb="0" eb="2">
      <t>ｼﾞｭﾃﾞﾝ</t>
    </rPh>
    <rPh sb="2" eb="4">
      <t>ﾁﾃﾝ</t>
    </rPh>
    <rPh sb="4" eb="6">
      <t>ﾄｸﾃｲ</t>
    </rPh>
    <rPh sb="6" eb="8">
      <t>ﾊﾞﾝｺﾞｳ</t>
    </rPh>
    <phoneticPr fontId="2" type="halfwidthKatakana"/>
  </si>
  <si>
    <t xml:space="preserve">【銀行種別】
銀行・労金・信金・信用組合・農協
【預金種別】
１：普通預金・総合口座
２：当座預金
４：貯蓄預金
９：その他
</t>
    <rPh sb="1" eb="3">
      <t>ｷﾞﾝｺｳ</t>
    </rPh>
    <rPh sb="3" eb="5">
      <t>ｼｭﾍﾞﾂ</t>
    </rPh>
    <rPh sb="7" eb="9">
      <t>ｷﾞﾝｺｳ</t>
    </rPh>
    <rPh sb="10" eb="12">
      <t>ﾛｳｷﾝ</t>
    </rPh>
    <rPh sb="13" eb="15">
      <t>ｼﾝｷﾝ</t>
    </rPh>
    <rPh sb="16" eb="18">
      <t>ｼﾝﾖｳ</t>
    </rPh>
    <rPh sb="18" eb="20">
      <t>ｸﾐｱｲ</t>
    </rPh>
    <rPh sb="21" eb="23">
      <t>ﾉｳｷｮｳ</t>
    </rPh>
    <phoneticPr fontId="2" type="halfwidthKatakana"/>
  </si>
  <si>
    <r>
      <t xml:space="preserve">発電者名義2
</t>
    </r>
    <r>
      <rPr>
        <b/>
        <sz val="6"/>
        <color rgb="FF000000"/>
        <rFont val="游ゴシック"/>
        <family val="3"/>
        <charset val="128"/>
        <scheme val="minor"/>
      </rPr>
      <t>※発電者名義1に記載しきれない場合</t>
    </r>
    <rPh sb="0" eb="3">
      <t>ﾊﾂﾃﾞﾝｼｬ</t>
    </rPh>
    <rPh sb="3" eb="5">
      <t>ﾒｲｷﾞ</t>
    </rPh>
    <rPh sb="8" eb="11">
      <t>ﾊﾂﾃﾞﾝｼｬ</t>
    </rPh>
    <rPh sb="11" eb="13">
      <t>ﾒｲｷﾞ</t>
    </rPh>
    <rPh sb="15" eb="17">
      <t>ｷｻｲ</t>
    </rPh>
    <rPh sb="22" eb="24">
      <t>ﾊﾞｱｲ</t>
    </rPh>
    <phoneticPr fontId="2" type="halfwidthKatakana"/>
  </si>
  <si>
    <t>供給(電気のご使用)側の
ご契約について</t>
    <rPh sb="0" eb="2">
      <t>キョウキュウ</t>
    </rPh>
    <rPh sb="10" eb="11">
      <t>ガワ</t>
    </rPh>
    <rPh sb="14" eb="16">
      <t>ケイヤク</t>
    </rPh>
    <phoneticPr fontId="1"/>
  </si>
  <si>
    <t>ご契約名義確認</t>
    <rPh sb="1" eb="3">
      <t>ケイヤク</t>
    </rPh>
    <phoneticPr fontId="1"/>
  </si>
  <si>
    <t>事業計画認定通知書の提出</t>
    <rPh sb="0" eb="2">
      <t>ジギョウ</t>
    </rPh>
    <rPh sb="2" eb="4">
      <t>ケイカク</t>
    </rPh>
    <rPh sb="4" eb="6">
      <t>ニンテイ</t>
    </rPh>
    <rPh sb="6" eb="9">
      <t>ツウチショ</t>
    </rPh>
    <rPh sb="10" eb="12">
      <t>テイシュツ</t>
    </rPh>
    <phoneticPr fontId="1"/>
  </si>
  <si>
    <t>事業計画認定通知書との
一致確認</t>
    <rPh sb="12" eb="14">
      <t>イッチ</t>
    </rPh>
    <rPh sb="14" eb="16">
      <t>カクニン</t>
    </rPh>
    <phoneticPr fontId="1"/>
  </si>
  <si>
    <t>契約名義を変更される場合は，国が発行しております事業計画認定を変更する必要がございます。
JPEA代行申請センターへの変更申請および変更認定の完了後、本申込書のご提出をお願いいたします。</t>
    <rPh sb="61" eb="63">
      <t>シンセイ</t>
    </rPh>
    <rPh sb="66" eb="68">
      <t>ヘンコウ</t>
    </rPh>
    <rPh sb="68" eb="70">
      <t>ニンテイ</t>
    </rPh>
    <rPh sb="71" eb="73">
      <t>カンリョウ</t>
    </rPh>
    <rPh sb="73" eb="74">
      <t>ゴ</t>
    </rPh>
    <rPh sb="75" eb="76">
      <t>ホン</t>
    </rPh>
    <rPh sb="76" eb="79">
      <t>モウシコミショ</t>
    </rPh>
    <rPh sb="81" eb="83">
      <t>テイシュツ</t>
    </rPh>
    <phoneticPr fontId="1"/>
  </si>
  <si>
    <t>インボイス登録番号を記載いただく背景につきましては右記URLからお知らせをご参照ください。</t>
    <rPh sb="25" eb="27">
      <t>ウキ</t>
    </rPh>
    <phoneticPr fontId="1"/>
  </si>
  <si>
    <t>本人以外</t>
  </si>
  <si>
    <t>確認した</t>
  </si>
  <si>
    <t>本人</t>
  </si>
  <si>
    <t>単独</t>
  </si>
  <si>
    <t>WEBサービス登録について</t>
    <rPh sb="7" eb="9">
      <t>トウロク</t>
    </rPh>
    <phoneticPr fontId="1"/>
  </si>
  <si>
    <t>fit-keiyaku@tepco.co.jp</t>
    <phoneticPr fontId="1"/>
  </si>
  <si>
    <t>配偶者</t>
  </si>
  <si>
    <t>銀行等</t>
  </si>
  <si>
    <t>銀行等</t>
    <phoneticPr fontId="1"/>
  </si>
  <si>
    <t>-</t>
    <phoneticPr fontId="1"/>
  </si>
  <si>
    <t>インボイス登録番号(13ケタ)</t>
    <phoneticPr fontId="1"/>
  </si>
  <si>
    <t>インボイス登録名称</t>
    <phoneticPr fontId="1"/>
  </si>
  <si>
    <t>申込書の記入にあたり，こちらの確認事項をすべてご確認いただいたうえで，作成ください。</t>
    <rPh sb="0" eb="2">
      <t>モウシコ</t>
    </rPh>
    <rPh sb="2" eb="3">
      <t>ショ</t>
    </rPh>
    <rPh sb="4" eb="6">
      <t>キニュウ</t>
    </rPh>
    <phoneticPr fontId="1"/>
  </si>
  <si>
    <t>「入力フォーム」シートへ必要情報をご記入いただき，「申込書」シートにてご確認ください。
記入漏れがないようご注意ください。</t>
    <phoneticPr fontId="1"/>
  </si>
  <si>
    <t>申込書内のご契約名義・インボイス登録の有無が事業計画認定と一致しない場合は受付出来かねます。
変更認定を取得していただくか，事業計画認定に合わせてお申し込みをお願いいたします。</t>
    <rPh sb="39" eb="41">
      <t>デキ</t>
    </rPh>
    <phoneticPr fontId="1"/>
  </si>
  <si>
    <t>受給契約のお手続き完了後，WEBサービスへのユーザー登録が可能となります。メールアドレス記載者にはご案内メールをお送りいたします。
記載がない場合，ご連絡先情報に記載の住所に郵送いたします。</t>
    <rPh sb="57" eb="58">
      <t>オク</t>
    </rPh>
    <rPh sb="75" eb="78">
      <t>レンラクサキ</t>
    </rPh>
    <rPh sb="78" eb="80">
      <t>ジョウホウ</t>
    </rPh>
    <rPh sb="81" eb="83">
      <t>キサイ</t>
    </rPh>
    <rPh sb="84" eb="86">
      <t>ジュウショ</t>
    </rPh>
    <rPh sb="87" eb="89">
      <t>ユウソウ</t>
    </rPh>
    <phoneticPr fontId="1"/>
  </si>
  <si>
    <t>2023年6月より，インボイス制度に関する欄が追加されています。
申込書内の契約名義・インボイス登録の有無が事業計画認定と一致しない場合は受付出来かねます。
※制度の詳細は，国税庁ホームページをご確認ください。</t>
    <rPh sb="15" eb="17">
      <t>セイド</t>
    </rPh>
    <rPh sb="18" eb="19">
      <t>カン</t>
    </rPh>
    <rPh sb="71" eb="73">
      <t>デキ</t>
    </rPh>
    <phoneticPr fontId="1"/>
  </si>
  <si>
    <t>受給契約を希望されるご契約者さま，またはご契約者さまの了解を得た代理人さまのみ申込みが可能です。
内容により，委任状のご提出お願いする場合がございますので，あらかじめご了承ください。</t>
    <rPh sb="49" eb="51">
      <t>ナイヨウ</t>
    </rPh>
    <rPh sb="55" eb="58">
      <t>イニンジョウ</t>
    </rPh>
    <rPh sb="60" eb="62">
      <t>テイシュツ</t>
    </rPh>
    <rPh sb="63" eb="64">
      <t>ネガ</t>
    </rPh>
    <rPh sb="67" eb="69">
      <t>バアイ</t>
    </rPh>
    <rPh sb="84" eb="86">
      <t>リョウショウ</t>
    </rPh>
    <phoneticPr fontId="1"/>
  </si>
  <si>
    <t>ご契約名義は，事業計画認定通知書の事業者名義と一致させたうえで，お申込みをお願いいたします。
供給側のご契約名義と受給契約のご契約名義が異なる場合は，必要に応じて確認のご連絡をさせていただく場合がございます。</t>
    <rPh sb="1" eb="3">
      <t>ケイヤク</t>
    </rPh>
    <rPh sb="3" eb="5">
      <t>メイギ</t>
    </rPh>
    <rPh sb="7" eb="9">
      <t>ジギョウ</t>
    </rPh>
    <rPh sb="9" eb="11">
      <t>ケイカク</t>
    </rPh>
    <rPh sb="11" eb="13">
      <t>ニンテイ</t>
    </rPh>
    <rPh sb="13" eb="16">
      <t>ツウチショ</t>
    </rPh>
    <rPh sb="17" eb="20">
      <t>ジギョウシャ</t>
    </rPh>
    <rPh sb="20" eb="22">
      <t>メイギ</t>
    </rPh>
    <rPh sb="23" eb="25">
      <t>イッチ</t>
    </rPh>
    <rPh sb="33" eb="35">
      <t>モウシコ</t>
    </rPh>
    <rPh sb="38" eb="39">
      <t>ネガ</t>
    </rPh>
    <rPh sb="52" eb="54">
      <t>ケイヤク</t>
    </rPh>
    <rPh sb="57" eb="59">
      <t>ジュキュウ</t>
    </rPh>
    <rPh sb="59" eb="61">
      <t>ケイヤク</t>
    </rPh>
    <rPh sb="75" eb="77">
      <t>ヒツヨウ</t>
    </rPh>
    <rPh sb="78" eb="79">
      <t>オウ</t>
    </rPh>
    <phoneticPr fontId="1"/>
  </si>
  <si>
    <t>4.購入実績お知らせサービス</t>
    <phoneticPr fontId="1"/>
  </si>
  <si>
    <t>5.インボイス制度</t>
    <rPh sb="7" eb="9">
      <t>セイド</t>
    </rPh>
    <phoneticPr fontId="1"/>
  </si>
  <si>
    <t>6.その他</t>
    <rPh sb="4" eb="5">
      <t>タ</t>
    </rPh>
    <phoneticPr fontId="1"/>
  </si>
  <si>
    <t>同一でない</t>
  </si>
  <si>
    <t>■受電地点特定番号</t>
    <phoneticPr fontId="1"/>
  </si>
  <si>
    <t>受電地点特定番号(22ケタ)</t>
    <phoneticPr fontId="1"/>
  </si>
  <si>
    <t>9900</t>
    <phoneticPr fontId="1"/>
  </si>
  <si>
    <t>申込書送付先メールアドレス：fit-keiyaku@tepco.co.jp</t>
    <phoneticPr fontId="1"/>
  </si>
  <si>
    <t>※申込書受領日以降の日よりも前に供給が開始されている場合は、申込書受領日が受給契約開始日となります。</t>
    <rPh sb="37" eb="39">
      <t>ジュキュウ</t>
    </rPh>
    <phoneticPr fontId="1"/>
  </si>
  <si>
    <r>
      <t>【金融機関情報】</t>
    </r>
    <r>
      <rPr>
        <b/>
        <sz val="9"/>
        <color rgb="FFC00000"/>
        <rFont val="游ゴシック"/>
        <family val="3"/>
        <charset val="128"/>
        <scheme val="minor"/>
      </rPr>
      <t>※ 受給電力量料金をお振込みさせていただく振込先名義・振込先口座番号を必ずご記入ください。</t>
    </r>
    <rPh sb="1" eb="3">
      <t>ｷﾝﾕｳ</t>
    </rPh>
    <rPh sb="3" eb="5">
      <t>ｷｶﾝ</t>
    </rPh>
    <rPh sb="5" eb="7">
      <t>ｼﾞｮｳﾎｳ</t>
    </rPh>
    <rPh sb="10" eb="12">
      <t>ｼﾞｭｷｭｳ</t>
    </rPh>
    <rPh sb="12" eb="15">
      <t>ﾃﾞﾝﾘｮｸﾘｮｳ</t>
    </rPh>
    <rPh sb="15" eb="17">
      <t>ﾘｮｳｷﾝ</t>
    </rPh>
    <rPh sb="19" eb="21">
      <t>ﾌﾘｺ</t>
    </rPh>
    <rPh sb="29" eb="32">
      <t>ﾌﾘｺﾐｻｷ</t>
    </rPh>
    <rPh sb="32" eb="34">
      <t>ﾒｲｷﾞ</t>
    </rPh>
    <rPh sb="35" eb="38">
      <t>ﾌﾘｺﾐｻｷ</t>
    </rPh>
    <rPh sb="38" eb="40">
      <t>ｺｳｻﾞ</t>
    </rPh>
    <rPh sb="40" eb="42">
      <t>ﾊﾞﾝｺﾞｳ</t>
    </rPh>
    <rPh sb="43" eb="44">
      <t>ｶﾅﾗ</t>
    </rPh>
    <rPh sb="46" eb="48">
      <t>ｷﾆｭｳ</t>
    </rPh>
    <phoneticPr fontId="2" type="halfwidthKatakana"/>
  </si>
  <si>
    <r>
      <t>※ゆうちょ銀行を選択される場合は口座番号のケタ数にご注意ください。
　</t>
    </r>
    <r>
      <rPr>
        <sz val="9"/>
        <color rgb="FFC00000"/>
        <rFont val="游ゴシック"/>
        <family val="3"/>
        <charset val="128"/>
        <scheme val="minor"/>
      </rPr>
      <t>７ケタ</t>
    </r>
    <r>
      <rPr>
        <sz val="9"/>
        <color theme="1"/>
        <rFont val="游ゴシック"/>
        <family val="3"/>
        <charset val="128"/>
        <scheme val="minor"/>
      </rPr>
      <t>までしか入力できません。</t>
    </r>
    <phoneticPr fontId="2" type="halfwidthKatakana"/>
  </si>
  <si>
    <r>
      <t>【お申込者さま情報】</t>
    </r>
    <r>
      <rPr>
        <b/>
        <sz val="9"/>
        <color indexed="10"/>
        <rFont val="游ゴシック"/>
        <family val="3"/>
        <charset val="128"/>
        <scheme val="minor"/>
      </rPr>
      <t>　</t>
    </r>
    <r>
      <rPr>
        <b/>
        <sz val="9"/>
        <rFont val="游ゴシック"/>
        <family val="3"/>
        <charset val="128"/>
        <scheme val="minor"/>
      </rPr>
      <t>※お申込者様の続柄・氏名・住所・連絡先電話番号等を</t>
    </r>
    <r>
      <rPr>
        <b/>
        <sz val="9"/>
        <color rgb="FFC00000"/>
        <rFont val="游ゴシック"/>
        <family val="3"/>
        <charset val="128"/>
        <scheme val="minor"/>
      </rPr>
      <t>必ずご記入ください</t>
    </r>
    <r>
      <rPr>
        <b/>
        <sz val="9"/>
        <rFont val="游ゴシック"/>
        <family val="3"/>
        <charset val="128"/>
        <scheme val="minor"/>
      </rPr>
      <t>。ご契約者ご本人の場合は記入不要です。</t>
    </r>
    <rPh sb="36" eb="37">
      <t>ｶﾅﾗ</t>
    </rPh>
    <phoneticPr fontId="2" type="halfwidthKatakana"/>
  </si>
  <si>
    <r>
      <t>【ご郵送先情報】</t>
    </r>
    <r>
      <rPr>
        <b/>
        <sz val="9"/>
        <color theme="1"/>
        <rFont val="游ゴシック"/>
        <family val="3"/>
        <charset val="128"/>
        <scheme val="minor"/>
      </rPr>
      <t>　</t>
    </r>
    <r>
      <rPr>
        <b/>
        <sz val="9"/>
        <rFont val="游ゴシック"/>
        <family val="3"/>
        <charset val="128"/>
        <scheme val="minor"/>
      </rPr>
      <t>※郵送物の送付を希望されるご名義・ご住所をご記入ください。</t>
    </r>
    <r>
      <rPr>
        <b/>
        <sz val="9"/>
        <color rgb="FFC00000"/>
        <rFont val="游ゴシック"/>
        <family val="3"/>
        <charset val="128"/>
        <scheme val="minor"/>
      </rPr>
      <t>記載のない場合は発電場所住所へ送付となります。</t>
    </r>
    <rPh sb="2" eb="4">
      <t>ﾕｳｿｳ</t>
    </rPh>
    <rPh sb="4" eb="5">
      <t>ｻｷ</t>
    </rPh>
    <rPh sb="5" eb="7">
      <t>ｼﾞｮｳﾎｳ</t>
    </rPh>
    <rPh sb="10" eb="12">
      <t>ﾕｳｿｳ</t>
    </rPh>
    <rPh sb="12" eb="13">
      <t>ﾌﾞﾂ</t>
    </rPh>
    <rPh sb="14" eb="16">
      <t>ｿｳﾌ</t>
    </rPh>
    <rPh sb="17" eb="19">
      <t>ｷﾎﾞｳ</t>
    </rPh>
    <rPh sb="23" eb="25">
      <t>ﾒｲｷﾞ</t>
    </rPh>
    <rPh sb="27" eb="29">
      <t>ｼﾞｭｳｼｮ</t>
    </rPh>
    <rPh sb="31" eb="33">
      <t>ｷﾆｭｳ</t>
    </rPh>
    <rPh sb="38" eb="40">
      <t>ｷｻｲ</t>
    </rPh>
    <rPh sb="43" eb="45">
      <t>ﾊﾞｱｲ</t>
    </rPh>
    <rPh sb="46" eb="52">
      <t>ﾊﾂﾃﾞﾝﾊﾞｼｮｼﾞｭｳｼｮ</t>
    </rPh>
    <rPh sb="53" eb="55">
      <t>ｿｳﾌ</t>
    </rPh>
    <phoneticPr fontId="2" type="halfwidthKatakana"/>
  </si>
  <si>
    <t>東京電力パワーグリッド</t>
    <rPh sb="0" eb="2">
      <t>トウキョウ</t>
    </rPh>
    <rPh sb="2" eb="4">
      <t>デンリョク</t>
    </rPh>
    <phoneticPr fontId="1"/>
  </si>
  <si>
    <t>トウキョウデンリョクパワーグリッド</t>
    <phoneticPr fontId="1"/>
  </si>
  <si>
    <t>東京都</t>
    <rPh sb="0" eb="3">
      <t>トウキョウト</t>
    </rPh>
    <phoneticPr fontId="1"/>
  </si>
  <si>
    <t>千代田区</t>
    <rPh sb="0" eb="4">
      <t>チヨダク</t>
    </rPh>
    <phoneticPr fontId="1"/>
  </si>
  <si>
    <t>内幸町１丁目</t>
    <rPh sb="0" eb="3">
      <t>ウチサイワイチョウ</t>
    </rPh>
    <rPh sb="4" eb="6">
      <t>チョウメ</t>
    </rPh>
    <phoneticPr fontId="1"/>
  </si>
  <si>
    <t>東京電力パワーグリッド株式会社</t>
    <phoneticPr fontId="1"/>
  </si>
  <si>
    <t>00</t>
    <phoneticPr fontId="1"/>
  </si>
  <si>
    <t>0000</t>
    <phoneticPr fontId="1"/>
  </si>
  <si>
    <t>0000000000000</t>
    <phoneticPr fontId="1"/>
  </si>
  <si>
    <t>AAAAAAAAAA</t>
    <phoneticPr fontId="1"/>
  </si>
  <si>
    <t>abc</t>
    <phoneticPr fontId="1"/>
  </si>
  <si>
    <t>tepco.co.jp</t>
    <phoneticPr fontId="1"/>
  </si>
  <si>
    <t>000</t>
    <phoneticPr fontId="1"/>
  </si>
  <si>
    <t>振込先口座第二名義（カナ）</t>
    <phoneticPr fontId="1"/>
  </si>
  <si>
    <t>東電</t>
    <rPh sb="0" eb="2">
      <t>トウデン</t>
    </rPh>
    <phoneticPr fontId="1"/>
  </si>
  <si>
    <t>東陽町</t>
    <rPh sb="0" eb="3">
      <t>トウヨウチョウ</t>
    </rPh>
    <phoneticPr fontId="1"/>
  </si>
  <si>
    <t>東電　太郎</t>
    <rPh sb="0" eb="2">
      <t>トウデン</t>
    </rPh>
    <rPh sb="3" eb="5">
      <t>タロウ</t>
    </rPh>
    <phoneticPr fontId="1"/>
  </si>
  <si>
    <t>発電設備新設月日（年月のみの記入も可）</t>
    <rPh sb="0" eb="2">
      <t>ハツデン</t>
    </rPh>
    <rPh sb="2" eb="4">
      <t>セツビ</t>
    </rPh>
    <rPh sb="4" eb="6">
      <t>シンセツ</t>
    </rPh>
    <rPh sb="6" eb="8">
      <t>ガッピ</t>
    </rPh>
    <rPh sb="9" eb="11">
      <t>ネンゲツ</t>
    </rPh>
    <rPh sb="14" eb="16">
      <t>キニュウ</t>
    </rPh>
    <rPh sb="17" eb="18">
      <t>カ</t>
    </rPh>
    <phoneticPr fontId="1"/>
  </si>
  <si>
    <t>法人名義でご契約されている場合は，法人名称・役職名・代表者名をご記入ください。</t>
    <phoneticPr fontId="1"/>
  </si>
  <si>
    <t>郵送物の送付を希望されるご名義・ご住所は上記ご契約者さま情報と同一ですか？（同一の場合は発電場所住所へ送付となります。）</t>
    <rPh sb="20" eb="22">
      <t>ジョウキ</t>
    </rPh>
    <rPh sb="23" eb="26">
      <t>ケイヤクシャ</t>
    </rPh>
    <rPh sb="28" eb="30">
      <t>ジョウホウ</t>
    </rPh>
    <rPh sb="31" eb="33">
      <t>ドウイツ</t>
    </rPh>
    <rPh sb="38" eb="40">
      <t>ドウイツ</t>
    </rPh>
    <rPh sb="41" eb="43">
      <t>バアイ</t>
    </rPh>
    <phoneticPr fontId="1"/>
  </si>
  <si>
    <t>※ご契約お手続き完了後に「購入実績お知らせサービス登録のお願い」をご記入いただいたメールアドレス宛に送信いたします。
　 メールアドレスの記載が無い場合は【■ご郵送先情報】記載のご連絡先住所（記載のない場合は発電場所住所）までお葉書にて送付いたします。</t>
    <phoneticPr fontId="1"/>
  </si>
  <si>
    <t>※口座番号のケタ数にご注意ください。７ケタまでしか入力できません。
　 ７ケタ以外の場合，先頭に0を付け7ケタにて入力してください</t>
    <phoneticPr fontId="1"/>
  </si>
  <si>
    <r>
      <t>複数の太陽光を所持している場合の振込区分</t>
    </r>
    <r>
      <rPr>
        <vertAlign val="superscript"/>
        <sz val="9"/>
        <color theme="1"/>
        <rFont val="Meiryo UI"/>
        <family val="3"/>
        <charset val="128"/>
      </rPr>
      <t>※</t>
    </r>
    <rPh sb="0" eb="2">
      <t>フクスウ</t>
    </rPh>
    <rPh sb="3" eb="5">
      <t>タイヨウ</t>
    </rPh>
    <rPh sb="5" eb="6">
      <t>ヒカリ</t>
    </rPh>
    <rPh sb="7" eb="9">
      <t>ショジ</t>
    </rPh>
    <rPh sb="13" eb="15">
      <t>バアイ</t>
    </rPh>
    <rPh sb="16" eb="18">
      <t>フリコミ</t>
    </rPh>
    <rPh sb="18" eb="20">
      <t>クブン</t>
    </rPh>
    <phoneticPr fontId="1"/>
  </si>
  <si>
    <t>※複数の太陽光を所持している方は複数の太陽光を所持している場合の【振込区分】を下記のとおり選択してください。申込書は1地点につき1枚ずつご記入ください。
 　複数所持していない場合は「単独」を選択してください。
●単独：複数太陽光を所持している方で当該契約のみ単独で振込をご希望の場合
●一括：複数太陽光を所持している方で全ての契約をお振り込日ごとに一括で振込をご希望の場合</t>
    <rPh sb="168" eb="169">
      <t>フ</t>
    </rPh>
    <rPh sb="170" eb="171">
      <t>コ</t>
    </rPh>
    <rPh sb="171" eb="172">
      <t>ヒ</t>
    </rPh>
    <phoneticPr fontId="1"/>
  </si>
  <si>
    <t xml:space="preserve">提出可能なファイル形式 </t>
    <rPh sb="0" eb="2">
      <t>テイシュツ</t>
    </rPh>
    <rPh sb="2" eb="4">
      <t>カノウ</t>
    </rPh>
    <phoneticPr fontId="1"/>
  </si>
  <si>
    <t>提出可能なファイル形式はExcel（xls， xlsx）です。
PDF，画像（jpg， jpeg， gif， png， bmp），等の形式でのご提出や，入力シートを切り離してのご提出はお控えください。
ファイル容量は6MBまでです。</t>
    <rPh sb="0" eb="2">
      <t>テイシュツ</t>
    </rPh>
    <rPh sb="65" eb="66">
      <t>ナド</t>
    </rPh>
    <rPh sb="67" eb="69">
      <t>ケイシキ</t>
    </rPh>
    <rPh sb="72" eb="74">
      <t>テイシュツ</t>
    </rPh>
    <rPh sb="76" eb="78">
      <t>ニュウリョク</t>
    </rPh>
    <rPh sb="82" eb="83">
      <t>キ</t>
    </rPh>
    <rPh sb="84" eb="85">
      <t>ハナ</t>
    </rPh>
    <rPh sb="89" eb="91">
      <t>テイシュツ</t>
    </rPh>
    <rPh sb="93" eb="94">
      <t>ヒカ</t>
    </rPh>
    <rPh sb="105" eb="107">
      <t>ヨウリョウ</t>
    </rPh>
    <phoneticPr fontId="1"/>
  </si>
  <si>
    <t>■ご契約者さま情報　＊は必須項目です。必ずご記入下さい。</t>
    <rPh sb="2" eb="4">
      <t>ケイヤク</t>
    </rPh>
    <rPh sb="4" eb="5">
      <t>シャ</t>
    </rPh>
    <rPh sb="7" eb="9">
      <t>ジョウホウ</t>
    </rPh>
    <phoneticPr fontId="1"/>
  </si>
  <si>
    <t>＊ご契約名義１（カナ）　</t>
    <rPh sb="2" eb="4">
      <t>ケイヤク</t>
    </rPh>
    <rPh sb="4" eb="6">
      <t>メイギ</t>
    </rPh>
    <phoneticPr fontId="1"/>
  </si>
  <si>
    <t>＊ご契約名義１（漢字）　</t>
    <rPh sb="8" eb="10">
      <t>ｶﾝｼﾞ</t>
    </rPh>
    <phoneticPr fontId="2" type="halfwidthKatakana"/>
  </si>
  <si>
    <t>＊ご契約名義２（カナ）</t>
    <rPh sb="2" eb="4">
      <t>ケイヤク</t>
    </rPh>
    <rPh sb="4" eb="6">
      <t>メイギ</t>
    </rPh>
    <phoneticPr fontId="1"/>
  </si>
  <si>
    <t>＊ご契約名義２（漢字）　</t>
    <rPh sb="8" eb="10">
      <t>ｶﾝｼﾞ</t>
    </rPh>
    <phoneticPr fontId="2" type="halfwidthKatakana"/>
  </si>
  <si>
    <t>＊発電場所住所</t>
    <phoneticPr fontId="2" type="halfwidthKatakana"/>
  </si>
  <si>
    <t>＊都道府県</t>
    <rPh sb="1" eb="5">
      <t>トドウフケン</t>
    </rPh>
    <phoneticPr fontId="1"/>
  </si>
  <si>
    <t>＊市区町村</t>
    <rPh sb="1" eb="3">
      <t>シク</t>
    </rPh>
    <rPh sb="3" eb="5">
      <t>チョウソン</t>
    </rPh>
    <phoneticPr fontId="1"/>
  </si>
  <si>
    <t>＊町名・丁目</t>
    <rPh sb="1" eb="3">
      <t>チョウメイ</t>
    </rPh>
    <rPh sb="4" eb="5">
      <t>チョウ</t>
    </rPh>
    <rPh sb="5" eb="6">
      <t>メ</t>
    </rPh>
    <phoneticPr fontId="1"/>
  </si>
  <si>
    <t>＊番地</t>
    <rPh sb="1" eb="3">
      <t>バンチ</t>
    </rPh>
    <phoneticPr fontId="1"/>
  </si>
  <si>
    <t>＊電話番号</t>
  </si>
  <si>
    <t>■設備情報　＊は必須項目です。必ずご記入下さい。</t>
    <rPh sb="1" eb="3">
      <t>セツビ</t>
    </rPh>
    <rPh sb="3" eb="5">
      <t>ジョウホウ</t>
    </rPh>
    <phoneticPr fontId="1"/>
  </si>
  <si>
    <t>＊設備ID(半角英数字10ケタ）</t>
    <rPh sb="1" eb="3">
      <t>セツビ</t>
    </rPh>
    <rPh sb="6" eb="8">
      <t>ハンカク</t>
    </rPh>
    <rPh sb="8" eb="11">
      <t>エイスウジ</t>
    </rPh>
    <phoneticPr fontId="1"/>
  </si>
  <si>
    <t>■ご郵送先情報　＊は必須項目です。必ずご記入下さい。</t>
    <rPh sb="5" eb="7">
      <t>ジョウホウ</t>
    </rPh>
    <phoneticPr fontId="1"/>
  </si>
  <si>
    <t>＊ご郵送先名義（カナ）</t>
    <rPh sb="2" eb="4">
      <t>ユウソウ</t>
    </rPh>
    <rPh sb="4" eb="5">
      <t>サキ</t>
    </rPh>
    <rPh sb="5" eb="7">
      <t>メイギ</t>
    </rPh>
    <phoneticPr fontId="1"/>
  </si>
  <si>
    <t>＊ご郵送先名義（漢字）</t>
    <rPh sb="2" eb="4">
      <t>ユウソウ</t>
    </rPh>
    <rPh sb="4" eb="5">
      <t>サキ</t>
    </rPh>
    <rPh sb="5" eb="7">
      <t>メイギ</t>
    </rPh>
    <rPh sb="8" eb="10">
      <t>カンジ</t>
    </rPh>
    <phoneticPr fontId="1"/>
  </si>
  <si>
    <t>＊ご契約者さまとご郵送先名義人さまの続柄</t>
    <rPh sb="2" eb="5">
      <t>ｹｲﾔｸｼｬ</t>
    </rPh>
    <rPh sb="9" eb="11">
      <t>ﾕｳｿｳ</t>
    </rPh>
    <rPh sb="11" eb="12">
      <t>ｻｷ</t>
    </rPh>
    <rPh sb="12" eb="14">
      <t>ﾒｲｷﾞ</t>
    </rPh>
    <rPh sb="14" eb="15">
      <t>ﾆﾝ</t>
    </rPh>
    <rPh sb="18" eb="20">
      <t>ｿﾞｸｶﾞﾗ</t>
    </rPh>
    <phoneticPr fontId="2" type="halfwidthKatakana"/>
  </si>
  <si>
    <t>＊ご郵送先郵便番号</t>
  </si>
  <si>
    <t>＊ご郵送先住所</t>
  </si>
  <si>
    <t>■金融機関情報　＊は必須項目です。必ずご記入下さい。</t>
    <rPh sb="1" eb="3">
      <t>キンユウ</t>
    </rPh>
    <rPh sb="3" eb="5">
      <t>キカン</t>
    </rPh>
    <rPh sb="5" eb="7">
      <t>ジョウホウ</t>
    </rPh>
    <phoneticPr fontId="1"/>
  </si>
  <si>
    <t>＊振込先口座第一名義（カナ）</t>
  </si>
  <si>
    <t>＊ご契約者さまと口座名義人さまの続柄</t>
    <rPh sb="2" eb="5">
      <t>ケイヤクシャ</t>
    </rPh>
    <rPh sb="8" eb="10">
      <t>コウザ</t>
    </rPh>
    <rPh sb="10" eb="12">
      <t>メイギ</t>
    </rPh>
    <rPh sb="12" eb="13">
      <t>ニン</t>
    </rPh>
    <phoneticPr fontId="1"/>
  </si>
  <si>
    <t>＊銀行等・ゆうちょ銀行いずれか</t>
  </si>
  <si>
    <t>＊金融機関名</t>
    <rPh sb="1" eb="3">
      <t>キンユウ</t>
    </rPh>
    <rPh sb="3" eb="5">
      <t>キカン</t>
    </rPh>
    <rPh sb="5" eb="6">
      <t>メイ</t>
    </rPh>
    <phoneticPr fontId="1"/>
  </si>
  <si>
    <t>＊銀行種別</t>
    <rPh sb="1" eb="3">
      <t>ギンコウ</t>
    </rPh>
    <rPh sb="3" eb="5">
      <t>シュベツ</t>
    </rPh>
    <phoneticPr fontId="1"/>
  </si>
  <si>
    <t>＊支店名</t>
    <rPh sb="1" eb="3">
      <t>シテン</t>
    </rPh>
    <rPh sb="3" eb="4">
      <t>メイ</t>
    </rPh>
    <phoneticPr fontId="1"/>
  </si>
  <si>
    <t>＊銀行コード</t>
  </si>
  <si>
    <t>＊支店コード</t>
    <rPh sb="1" eb="3">
      <t>シテン</t>
    </rPh>
    <phoneticPr fontId="1"/>
  </si>
  <si>
    <t>＊預金種別</t>
    <rPh sb="1" eb="3">
      <t>ヨキン</t>
    </rPh>
    <rPh sb="3" eb="5">
      <t>シュベツ</t>
    </rPh>
    <phoneticPr fontId="1"/>
  </si>
  <si>
    <t>＊銀行コード</t>
    <rPh sb="1" eb="3">
      <t>ギンコウ</t>
    </rPh>
    <phoneticPr fontId="1"/>
  </si>
  <si>
    <t>＊店番コード</t>
    <rPh sb="1" eb="2">
      <t>ミセ</t>
    </rPh>
    <rPh sb="2" eb="3">
      <t>バン</t>
    </rPh>
    <phoneticPr fontId="1"/>
  </si>
  <si>
    <r>
      <t xml:space="preserve">＊口座番号 </t>
    </r>
    <r>
      <rPr>
        <vertAlign val="superscript"/>
        <sz val="9"/>
        <color theme="1"/>
        <rFont val="Meiryo UI"/>
        <family val="3"/>
        <charset val="128"/>
      </rPr>
      <t>※</t>
    </r>
    <rPh sb="1" eb="3">
      <t>コウザ</t>
    </rPh>
    <rPh sb="3" eb="5">
      <t>バンゴウ</t>
    </rPh>
    <phoneticPr fontId="1"/>
  </si>
  <si>
    <r>
      <t>＊メールアドレス</t>
    </r>
    <r>
      <rPr>
        <vertAlign val="superscript"/>
        <sz val="9"/>
        <color theme="1"/>
        <rFont val="Meiryo UI"/>
        <family val="3"/>
        <charset val="128"/>
      </rPr>
      <t>※</t>
    </r>
    <phoneticPr fontId="1"/>
  </si>
  <si>
    <t>（重要なお知らせ）
・弊社との電力受給契約締結後の発電量，受給電力料金等のお知らせにつきまして，書面によるお知らせ（検針票等）はございません。
・発電量実績等のご確認は，インターネットによる購入実績お知らせサービス（無料）により行っていただくこととなりますのであらかじめご了承の上お申し込みください。
・購入実績についてご照会いただいた場合は，対応致しかねます。購入実績お知らせサービス（無料）へご加入のうえ，実績が掲載されたページを印字のうえ，保管ください。
・本申込書は，電力受給契約の締結を証するための書面ではありません。（返却はいたしませんので必要に応じてコピーをお取りください）
・固定価格買取制度による買取期間が終了する場合は，新たに小売電気事業者へ契約いただきますようお願いします。</t>
    <rPh sb="1" eb="3">
      <t>ｼﾞｭｳﾖｳ</t>
    </rPh>
    <rPh sb="5" eb="6">
      <t>ｼ</t>
    </rPh>
    <rPh sb="11" eb="13">
      <t>ﾍｲｼｬ</t>
    </rPh>
    <rPh sb="15" eb="21">
      <t>ﾃﾞﾝﾘｮｸｼﾞｭｷｭｳｹｲﾔｸ</t>
    </rPh>
    <rPh sb="21" eb="23">
      <t>ﾃｲｹﾂ</t>
    </rPh>
    <rPh sb="23" eb="24">
      <t>ｺﾞ</t>
    </rPh>
    <rPh sb="25" eb="28">
      <t>ﾊﾂﾃﾞﾝﾘｮｳ</t>
    </rPh>
    <rPh sb="29" eb="31">
      <t>ｼﾞｭｷｭｳ</t>
    </rPh>
    <rPh sb="31" eb="33">
      <t>ﾃﾞﾝﾘｮｸ</t>
    </rPh>
    <rPh sb="33" eb="35">
      <t>ﾘｮｳｷﾝ</t>
    </rPh>
    <rPh sb="35" eb="36">
      <t>ﾄｳ</t>
    </rPh>
    <rPh sb="38" eb="39">
      <t>ｼ</t>
    </rPh>
    <rPh sb="48" eb="50">
      <t>ｼｮﾒﾝ</t>
    </rPh>
    <rPh sb="54" eb="55">
      <t>ｼ</t>
    </rPh>
    <rPh sb="58" eb="61">
      <t>ｹﾝｼﾝﾋｮｳ</t>
    </rPh>
    <rPh sb="61" eb="62">
      <t>ﾄｳ</t>
    </rPh>
    <rPh sb="73" eb="76">
      <t>ﾊﾂﾃﾞﾝﾘｮｳ</t>
    </rPh>
    <rPh sb="76" eb="78">
      <t>ｼﾞｯｾｷ</t>
    </rPh>
    <rPh sb="78" eb="79">
      <t>ﾄｳ</t>
    </rPh>
    <rPh sb="81" eb="83">
      <t>ｶｸﾆﾝ</t>
    </rPh>
    <rPh sb="95" eb="99">
      <t>ｺｳﾆｭｳｼﾞｯｾｷ</t>
    </rPh>
    <rPh sb="100" eb="101">
      <t>ｼ</t>
    </rPh>
    <rPh sb="108" eb="110">
      <t>ﾑﾘｮｳ</t>
    </rPh>
    <rPh sb="114" eb="115">
      <t>ｵｺﾅ</t>
    </rPh>
    <rPh sb="136" eb="138">
      <t>ﾘｮｳｼｮｳ</t>
    </rPh>
    <rPh sb="139" eb="140">
      <t>ｳｴ</t>
    </rPh>
    <rPh sb="141" eb="142">
      <t>ﾓｳ</t>
    </rPh>
    <rPh sb="143" eb="144">
      <t>ｺ</t>
    </rPh>
    <rPh sb="152" eb="154">
      <t>ｺｳﾆｭｳ</t>
    </rPh>
    <rPh sb="154" eb="156">
      <t>ｼﾞｯｾｷ</t>
    </rPh>
    <rPh sb="161" eb="163">
      <t>ｼｮｳｶｲ</t>
    </rPh>
    <rPh sb="168" eb="170">
      <t>ﾊﾞｱｲ</t>
    </rPh>
    <rPh sb="172" eb="174">
      <t>ﾀｲｵｳ</t>
    </rPh>
    <rPh sb="174" eb="175">
      <t>ｲﾀ</t>
    </rPh>
    <rPh sb="181" eb="183">
      <t>ｺｳﾆｭｳ</t>
    </rPh>
    <rPh sb="183" eb="185">
      <t>ｼﾞｯｾｷ</t>
    </rPh>
    <rPh sb="186" eb="187">
      <t>ｼ</t>
    </rPh>
    <rPh sb="194" eb="196">
      <t>ﾑﾘｮｳ</t>
    </rPh>
    <rPh sb="199" eb="201">
      <t>ｶﾆｭｳ</t>
    </rPh>
    <rPh sb="205" eb="207">
      <t>ｼﾞｯｾｷ</t>
    </rPh>
    <rPh sb="208" eb="210">
      <t>ｹｲｻｲ</t>
    </rPh>
    <rPh sb="217" eb="219">
      <t>ｲﾝｼﾞ</t>
    </rPh>
    <rPh sb="223" eb="225">
      <t>ﾎｶﾝ</t>
    </rPh>
    <rPh sb="232" eb="233">
      <t>ﾎﾝ</t>
    </rPh>
    <rPh sb="233" eb="236">
      <t>ﾓｳｼｺﾐｼｮ</t>
    </rPh>
    <rPh sb="238" eb="244">
      <t>ﾃﾞﾝﾘｮｸｼﾞｭｷｭｳｹｲﾔｸ</t>
    </rPh>
    <rPh sb="245" eb="247">
      <t>ﾃｲｹﾂ</t>
    </rPh>
    <rPh sb="248" eb="249">
      <t>ｼｮｳ</t>
    </rPh>
    <rPh sb="254" eb="256">
      <t>ｼｮﾒﾝ</t>
    </rPh>
    <rPh sb="265" eb="267">
      <t>ﾍﾝｷｬｸ</t>
    </rPh>
    <rPh sb="276" eb="278">
      <t>ﾋﾂﾖｳ</t>
    </rPh>
    <rPh sb="279" eb="280">
      <t>ｵｳ</t>
    </rPh>
    <rPh sb="287" eb="288">
      <t>ﾄ</t>
    </rPh>
    <rPh sb="296" eb="298">
      <t>ｺﾃｲ</t>
    </rPh>
    <rPh sb="298" eb="300">
      <t>ｶｶｸ</t>
    </rPh>
    <rPh sb="300" eb="302">
      <t>ｶｲﾄﾘ</t>
    </rPh>
    <rPh sb="302" eb="304">
      <t>ｾｲﾄﾞ</t>
    </rPh>
    <rPh sb="307" eb="309">
      <t>ｶｲﾄﾘ</t>
    </rPh>
    <rPh sb="309" eb="311">
      <t>ｷｶﾝ</t>
    </rPh>
    <rPh sb="312" eb="314">
      <t>ｼｭｳﾘｮｳ</t>
    </rPh>
    <rPh sb="316" eb="318">
      <t>ﾊﾞｱｲ</t>
    </rPh>
    <rPh sb="320" eb="321">
      <t>ｱﾗ</t>
    </rPh>
    <rPh sb="323" eb="325">
      <t>ｺｳﾘ</t>
    </rPh>
    <rPh sb="325" eb="327">
      <t>ﾃﾞﾝｷ</t>
    </rPh>
    <rPh sb="327" eb="330">
      <t>ｼﾞｷﾞｮｳｼｬ</t>
    </rPh>
    <rPh sb="331" eb="333">
      <t>ｹｲﾔｸ</t>
    </rPh>
    <rPh sb="342" eb="343">
      <t>ﾈｶﾞ</t>
    </rPh>
    <phoneticPr fontId="2" type="halfwidthKatakana"/>
  </si>
  <si>
    <t>電力受給契約申込書（低圧：再生可能エネルギー発電設備　電力受給契約開始申込書）</t>
    <rPh sb="27" eb="29">
      <t>デンリョク</t>
    </rPh>
    <rPh sb="29" eb="31">
      <t>ジュキュウ</t>
    </rPh>
    <rPh sb="31" eb="33">
      <t>ケイヤク</t>
    </rPh>
    <rPh sb="33" eb="35">
      <t>カイシ</t>
    </rPh>
    <rPh sb="35" eb="38">
      <t>モウシコミショ</t>
    </rPh>
    <phoneticPr fontId="1"/>
  </si>
  <si>
    <r>
      <t xml:space="preserve">調達単価について
</t>
    </r>
    <r>
      <rPr>
        <b/>
        <sz val="11"/>
        <rFont val="Meiryo UI"/>
        <family val="3"/>
        <charset val="128"/>
      </rPr>
      <t>(売電契約先の変更を希望される場合には，回答必須です）</t>
    </r>
    <rPh sb="0" eb="2">
      <t>チョウタツ</t>
    </rPh>
    <rPh sb="2" eb="4">
      <t>タンカ</t>
    </rPh>
    <rPh sb="10" eb="12">
      <t>バイデン</t>
    </rPh>
    <rPh sb="12" eb="14">
      <t>ケイヤク</t>
    </rPh>
    <rPh sb="14" eb="15">
      <t>サキ</t>
    </rPh>
    <rPh sb="16" eb="18">
      <t>ヘンコウ</t>
    </rPh>
    <rPh sb="19" eb="21">
      <t>キボウ</t>
    </rPh>
    <rPh sb="24" eb="26">
      <t>バアイ</t>
    </rPh>
    <rPh sb="29" eb="31">
      <t>カイトウ</t>
    </rPh>
    <rPh sb="31" eb="33">
      <t>ヒッス</t>
    </rPh>
    <phoneticPr fontId="1"/>
  </si>
  <si>
    <t xml:space="preserve">・受給電力量料金は以下の口座へお振込みください。当方は貴社の振込委託手続きの完了をもって代金を受領したものと認め，領収書の発行を省略します。
なお，振込先を変更する際は，速やかに通知いたします。
</t>
    <rPh sb="9" eb="11">
      <t>イカ</t>
    </rPh>
    <phoneticPr fontId="1"/>
  </si>
  <si>
    <t>供給契約が開始された状態でないと，受給契約開始のお手続きはできかねます。</t>
    <rPh sb="0" eb="2">
      <t>キョウキュウ</t>
    </rPh>
    <rPh sb="2" eb="4">
      <t>ケイヤク</t>
    </rPh>
    <rPh sb="5" eb="7">
      <t>カイシ</t>
    </rPh>
    <rPh sb="10" eb="12">
      <t>ジョウタイ</t>
    </rPh>
    <rPh sb="17" eb="19">
      <t>ジュキュウ</t>
    </rPh>
    <rPh sb="19" eb="21">
      <t>ケイヤク</t>
    </rPh>
    <rPh sb="21" eb="23">
      <t>カイシ</t>
    </rPh>
    <rPh sb="25" eb="27">
      <t>テツヅ</t>
    </rPh>
    <phoneticPr fontId="1"/>
  </si>
  <si>
    <t>電力受給契約申込書（低圧：再生可能エネルギー発電設備　電力受給契約開始申込書）</t>
    <phoneticPr fontId="1"/>
  </si>
  <si>
    <r>
      <t xml:space="preserve">お手続きの種類
</t>
    </r>
    <r>
      <rPr>
        <b/>
        <sz val="11"/>
        <color rgb="FFC00000"/>
        <rFont val="Meiryo UI"/>
        <family val="3"/>
        <charset val="128"/>
      </rPr>
      <t>はじめに選択して下さい</t>
    </r>
    <rPh sb="1" eb="3">
      <t>テツヅ</t>
    </rPh>
    <rPh sb="5" eb="7">
      <t>シュルイ</t>
    </rPh>
    <rPh sb="12" eb="14">
      <t>センタク</t>
    </rPh>
    <rPh sb="16" eb="17">
      <t>クダ</t>
    </rPh>
    <phoneticPr fontId="1"/>
  </si>
  <si>
    <t>トウキョウデンリョクパワーグリッド</t>
  </si>
  <si>
    <t>千代田区</t>
    <rPh sb="0" eb="3">
      <t>チヨダ</t>
    </rPh>
    <rPh sb="3" eb="4">
      <t>ク</t>
    </rPh>
    <phoneticPr fontId="1"/>
  </si>
  <si>
    <t>東京電力パワーグリッド</t>
    <phoneticPr fontId="1"/>
  </si>
  <si>
    <t>銀行</t>
    <phoneticPr fontId="1"/>
  </si>
  <si>
    <t>東京都千代田区内幸町１丁目３</t>
    <phoneticPr fontId="1"/>
  </si>
  <si>
    <t>000</t>
    <phoneticPr fontId="1"/>
  </si>
  <si>
    <t>１：普通・総合</t>
  </si>
  <si>
    <t>0000000</t>
    <phoneticPr fontId="1"/>
  </si>
  <si>
    <t>123.4</t>
    <phoneticPr fontId="1"/>
  </si>
  <si>
    <t>←シート転記用関数あり</t>
    <phoneticPr fontId="1"/>
  </si>
  <si>
    <t>←必須項目確認用関数あり</t>
    <rPh sb="1" eb="3">
      <t>ヒッス</t>
    </rPh>
    <rPh sb="3" eb="5">
      <t>コウモク</t>
    </rPh>
    <rPh sb="5" eb="8">
      <t>カクニンヨウ</t>
    </rPh>
    <phoneticPr fontId="1"/>
  </si>
  <si>
    <t>ご契約内容の確認のため，東電ＰＧからお電話やメールでご連絡させていただく場合がございます。必ずご連絡先をご記入のうえ，お申込みください。
個人情報は契約・サービス提供等，東電ＰＧ事業に必要な範囲で利用します。詳細は東電ＰＧHPをご確認ください。</t>
    <rPh sb="115" eb="117">
      <t>カクニン</t>
    </rPh>
    <phoneticPr fontId="1"/>
  </si>
  <si>
    <t>以下の注意事項をご参照のうえ，入力して下さい。
・すべて全角で入力して下さい
・姓と名の間にスペースを1マス空けて下さい
・東電ＰＧのシステムにカナを登録する際は、カッコは1文字として数え、全角20文字以内で登録します</t>
    <rPh sb="28" eb="30">
      <t>ゼンカク</t>
    </rPh>
    <rPh sb="46" eb="48">
      <t>トウシャ</t>
    </rPh>
    <rPh sb="54" eb="56">
      <t>トウロク</t>
    </rPh>
    <rPh sb="58" eb="59">
      <t>サイ</t>
    </rPh>
    <rPh sb="101" eb="103">
      <t>イナイ</t>
    </rPh>
    <phoneticPr fontId="1"/>
  </si>
  <si>
    <t>受給契約開始日は，東電ＰＧが本申込書を受領した日付以降となります。</t>
  </si>
  <si>
    <t>※受給契約開始日は，東電ＰＧが本申込書を受領した日付以降となります。</t>
  </si>
  <si>
    <t xml:space="preserve">ご記入いただきましたお客様の個人情報につきましては，電気事業をはじめとする東電ＰＧ定款記載の事業において，契約の締結・履行，アフターサービス，設備等の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個人情報の利用目的につきましては，インターネットのホームページ（https://www.tepco.co.jp）でもご確認いただくことができますので，そちらもあわせてご覧ください。
</t>
    <rPh sb="12" eb="13">
      <t>ｻﾏ</t>
    </rPh>
    <phoneticPr fontId="2" type="halfwidthKatakana"/>
  </si>
  <si>
    <t>本申込書を受領した時点で，供給契約が開始されていない場合，供給契約開始日を受給契約開始日とし，お手続きを進めさせていただきます。
供給契約のお手続きが確認できない場合には，ご返却させていただくことがございます。</t>
    <phoneticPr fontId="1"/>
  </si>
  <si>
    <t>本申込書を受領した時点で，供給契約が開始されていない場合，供給契約開始日を受給契約開始日としお手続きを進めさせていただきます。
供給契約のお手続きが確認できない場合には，ご返却させていただくことがございます。</t>
    <phoneticPr fontId="1"/>
  </si>
  <si>
    <t>選択してください</t>
  </si>
  <si>
    <t>供給（電気のご使用）開始に関するお手続きが確認できない場合は，一定期間経過後に手続きを差戻し，または発電側のみ廃止・再点の対応を行ないます。</t>
    <rPh sb="50" eb="52">
      <t>ハツデン</t>
    </rPh>
    <rPh sb="52" eb="53">
      <t>ガワ</t>
    </rPh>
    <phoneticPr fontId="1"/>
  </si>
  <si>
    <r>
      <t>※</t>
    </r>
    <r>
      <rPr>
        <b/>
        <sz val="6.5"/>
        <color rgb="FFC00000"/>
        <rFont val="游ゴシック"/>
        <family val="3"/>
        <charset val="128"/>
        <scheme val="minor"/>
      </rPr>
      <t>複数の太陽光</t>
    </r>
    <r>
      <rPr>
        <b/>
        <sz val="6.5"/>
        <color theme="1"/>
        <rFont val="游ゴシック"/>
        <family val="3"/>
        <charset val="128"/>
        <scheme val="minor"/>
      </rPr>
      <t>を所持している方は複数の太陽光を所持している場合の【振込区分】を下記のとおり選択してください。申込書は1地点につき1枚ずつご記入ください。
●単独：複数太陽光を所持している方で当該契約のみ単独で振込をご希望の場合
●一括：複数太陽光を所持している方で全ての契約を一括で振込をご希望の場合</t>
    </r>
    <phoneticPr fontId="2" type="halfwidthKatakana"/>
  </si>
  <si>
    <r>
      <t>本申込書は，再生可能エネルギー発電設備（以下，「再エネ発電設備」といいます。）について，東京電力パワーグリッド株式会社（以下，「東電ＰＧ」といいます。）と締結する固定価格買取制度（FIT）による受給契約に関し，次のようなお手続きを行う際にご利用いただくものです。
・現在，固定価格買取制度（FIT）に基づく売電契約を他社と契約中の発電者さまが東電ＰＧへ売電先を変更する場合</t>
    </r>
    <r>
      <rPr>
        <vertAlign val="superscript"/>
        <sz val="11"/>
        <rFont val="Meiryo UI"/>
        <family val="3"/>
        <charset val="128"/>
      </rPr>
      <t>※</t>
    </r>
    <r>
      <rPr>
        <sz val="11"/>
        <rFont val="Meiryo UI"/>
        <family val="3"/>
        <charset val="128"/>
      </rPr>
      <t xml:space="preserve">
・東電ＰＧと売電契約を開始または再開される場合
※東電ＰＧ確認の結果，固定価格買取制度（FIT）が終了している場合は，本申込書によるお手続きはできません。売電できる事業者様（小売電気事業者）へお申し込みいただく必要がありますので，ご了承ください。</t>
    </r>
    <rPh sb="134" eb="136">
      <t>ゲンザイ</t>
    </rPh>
    <rPh sb="151" eb="152">
      <t>モト</t>
    </rPh>
    <rPh sb="154" eb="156">
      <t>バイデン</t>
    </rPh>
    <rPh sb="156" eb="158">
      <t>ケイヤク</t>
    </rPh>
    <rPh sb="159" eb="161">
      <t>タシャ</t>
    </rPh>
    <rPh sb="162" eb="164">
      <t>ケイヤク</t>
    </rPh>
    <rPh sb="164" eb="165">
      <t>チュウ</t>
    </rPh>
    <rPh sb="166" eb="169">
      <t>ハツデンシャ</t>
    </rPh>
    <rPh sb="177" eb="179">
      <t>バイデン</t>
    </rPh>
    <rPh sb="179" eb="180">
      <t>サキ</t>
    </rPh>
    <rPh sb="185" eb="187">
      <t>バアイ</t>
    </rPh>
    <rPh sb="195" eb="197">
      <t>バイデン</t>
    </rPh>
    <rPh sb="197" eb="199">
      <t>ケイヤク</t>
    </rPh>
    <rPh sb="200" eb="202">
      <t>カイシ</t>
    </rPh>
    <rPh sb="205" eb="207">
      <t>サイカイ</t>
    </rPh>
    <rPh sb="210" eb="212">
      <t>バアイ</t>
    </rPh>
    <phoneticPr fontId="1"/>
  </si>
  <si>
    <t>現在の売電契約先に売電している調達価格のわかる書類（例：購入料金のお知らせ，特定契約のご案内等）を必ず添付してください。</t>
    <rPh sb="3" eb="5">
      <t>バイデン</t>
    </rPh>
    <rPh sb="5" eb="7">
      <t>ケイヤク</t>
    </rPh>
    <rPh sb="7" eb="8">
      <t>サキ</t>
    </rPh>
    <rPh sb="9" eb="11">
      <t>バイデン</t>
    </rPh>
    <rPh sb="15" eb="17">
      <t>チョウタツ</t>
    </rPh>
    <rPh sb="23" eb="25">
      <t>ショルイ</t>
    </rPh>
    <rPh sb="49" eb="50">
      <t>カナラ</t>
    </rPh>
    <rPh sb="51" eb="53">
      <t>テンプ</t>
    </rPh>
    <phoneticPr fontId="1"/>
  </si>
  <si>
    <t>本申込書は，すでに太陽光発電などの再生可能エネルギー設備が設置され，東電ＰＧ設備と連系されている住所へ入居される方や，事業譲渡などの場合に，固定価格買取制度（FIT）による受給契約開始を希望される方のためのものです。
※東電ＰＧで確認した結果，固定価格買取制度（FIT）が終了している場合は，売電可能な小売電気事業者への申込みが必要となりますので，あらかじめご了承ください。</t>
    <phoneticPr fontId="1"/>
  </si>
  <si>
    <t>供給（電気のご使用）側のご契約がない場合は，受給契約開始のお手続きを進めることができません。
供給（電気のご使用）開始に関するお手続き完了後，受給契約のお申込みをお願いします。</t>
    <rPh sb="0" eb="2">
      <t>キョウキュウ</t>
    </rPh>
    <rPh sb="3" eb="5">
      <t>デンキ</t>
    </rPh>
    <rPh sb="7" eb="9">
      <t>シヨウ</t>
    </rPh>
    <rPh sb="10" eb="11">
      <t>ガワ</t>
    </rPh>
    <rPh sb="13" eb="15">
      <t>ケイヤク</t>
    </rPh>
    <rPh sb="18" eb="20">
      <t>バアイ</t>
    </rPh>
    <phoneticPr fontId="1"/>
  </si>
  <si>
    <t>Googleスプレッドシートでご覧いただいている場合，上手く表示されない場合がございます。
ファイルを保存しExcelで再度開いていただくか，「【記載例】入力フォーム」シートを参照にご記入ください。</t>
    <rPh sb="16" eb="17">
      <t>ラン</t>
    </rPh>
    <rPh sb="24" eb="26">
      <t>バアイ</t>
    </rPh>
    <rPh sb="27" eb="29">
      <t>ウマ</t>
    </rPh>
    <rPh sb="30" eb="32">
      <t>ヒョウジ</t>
    </rPh>
    <rPh sb="36" eb="38">
      <t>バアイ</t>
    </rPh>
    <rPh sb="51" eb="53">
      <t>ホゾン</t>
    </rPh>
    <rPh sb="60" eb="62">
      <t>サイド</t>
    </rPh>
    <rPh sb="62" eb="63">
      <t>ヒラ</t>
    </rPh>
    <rPh sb="73" eb="75">
      <t>キサイ</t>
    </rPh>
    <rPh sb="75" eb="76">
      <t>レイ</t>
    </rPh>
    <rPh sb="77" eb="79">
      <t>ニュウリョク</t>
    </rPh>
    <rPh sb="88" eb="90">
      <t>サンショウ</t>
    </rPh>
    <rPh sb="92" eb="9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</si>
</sst>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u/>
      <sz val="11"/>
      <color theme="10"/>
      <name val="游ゴシック"/>
      <family val="3"/>
      <charset val="128"/>
      <scheme val="minor"/>
    </font>
    <font>
      <sz val="8"/>
      <name val="游ゴシック"/>
      <family val="3"/>
      <charset val="128"/>
      <scheme val="minor"/>
    </font>
    <font>
      <sz val="9"/>
      <name val="游ゴシック"/>
      <family val="3"/>
      <charset val="128"/>
      <scheme val="minor"/>
    </font>
    <font>
      <b/>
      <sz val="9"/>
      <name val="游ゴシック"/>
      <family val="3"/>
      <charset val="128"/>
      <scheme val="minor"/>
    </font>
    <font>
      <sz val="9"/>
      <color rgb="FFFF0000"/>
      <name val="游ゴシック"/>
      <family val="3"/>
      <charset val="128"/>
      <scheme val="minor"/>
    </font>
    <font>
      <b/>
      <sz val="12"/>
      <color rgb="FF0000FF"/>
      <name val="游ゴシック"/>
      <family val="3"/>
      <charset val="128"/>
      <scheme val="minor"/>
    </font>
    <font>
      <sz val="8"/>
      <color theme="1"/>
      <name val="游ゴシック"/>
      <family val="3"/>
      <charset val="128"/>
      <scheme val="minor"/>
    </font>
    <font>
      <b/>
      <sz val="16"/>
      <color rgb="FF0000FF"/>
      <name val="游ゴシック"/>
      <family val="3"/>
      <charset val="128"/>
      <scheme val="minor"/>
    </font>
    <font>
      <b/>
      <sz val="14"/>
      <color rgb="FF0000FF"/>
      <name val="游ゴシック"/>
      <family val="3"/>
      <charset val="128"/>
      <scheme val="minor"/>
    </font>
    <font>
      <b/>
      <sz val="9"/>
      <color theme="1"/>
      <name val="游ゴシック"/>
      <family val="3"/>
      <charset val="128"/>
      <scheme val="minor"/>
    </font>
    <font>
      <sz val="6.5"/>
      <color theme="1"/>
      <name val="游ゴシック"/>
      <family val="3"/>
      <charset val="128"/>
      <scheme val="minor"/>
    </font>
    <font>
      <b/>
      <sz val="6.5"/>
      <color theme="1"/>
      <name val="游ゴシック"/>
      <family val="3"/>
      <charset val="128"/>
      <scheme val="minor"/>
    </font>
    <font>
      <sz val="7"/>
      <color theme="1"/>
      <name val="游ゴシック"/>
      <family val="3"/>
      <charset val="128"/>
      <scheme val="minor"/>
    </font>
    <font>
      <b/>
      <sz val="8"/>
      <color theme="1"/>
      <name val="游ゴシック"/>
      <family val="3"/>
      <charset val="128"/>
      <scheme val="minor"/>
    </font>
    <font>
      <u/>
      <sz val="11"/>
      <color theme="10"/>
      <name val="游ゴシック"/>
      <family val="3"/>
      <charset val="128"/>
      <scheme val="minor"/>
    </font>
    <font>
      <u/>
      <sz val="11"/>
      <color theme="10"/>
      <name val="游ゴシック"/>
      <family val="2"/>
      <charset val="128"/>
      <scheme val="minor"/>
    </font>
    <font>
      <b/>
      <sz val="9"/>
      <color theme="1"/>
      <name val="Meiryo UI"/>
      <family val="3"/>
      <charset val="128"/>
    </font>
    <font>
      <b/>
      <sz val="14"/>
      <color theme="1"/>
      <name val="Meiryo UI"/>
      <family val="3"/>
      <charset val="128"/>
    </font>
    <font>
      <sz val="8"/>
      <color theme="1"/>
      <name val="Meiryo UI"/>
      <family val="3"/>
      <charset val="128"/>
    </font>
    <font>
      <b/>
      <sz val="11"/>
      <color theme="1"/>
      <name val="Meiryo UI"/>
      <family val="3"/>
      <charset val="128"/>
    </font>
    <font>
      <sz val="11"/>
      <color theme="1"/>
      <name val="Meiryo UI"/>
      <family val="3"/>
      <charset val="128"/>
    </font>
    <font>
      <sz val="11"/>
      <name val="Meiryo UI"/>
      <family val="3"/>
      <charset val="128"/>
    </font>
    <font>
      <b/>
      <sz val="9"/>
      <color theme="0"/>
      <name val="Meiryo UI"/>
      <family val="3"/>
      <charset val="128"/>
    </font>
    <font>
      <u/>
      <sz val="11"/>
      <color theme="10"/>
      <name val="Meiryo UI"/>
      <family val="3"/>
      <charset val="128"/>
    </font>
    <font>
      <sz val="8"/>
      <name val="Meiryo UI"/>
      <family val="3"/>
      <charset val="128"/>
    </font>
    <font>
      <b/>
      <sz val="12"/>
      <color theme="0"/>
      <name val="Meiryo UI"/>
      <family val="3"/>
      <charset val="128"/>
    </font>
    <font>
      <b/>
      <sz val="11"/>
      <color theme="0"/>
      <name val="Meiryo UI"/>
      <family val="3"/>
      <charset val="128"/>
    </font>
    <font>
      <b/>
      <sz val="11"/>
      <name val="Meiryo UI"/>
      <family val="3"/>
      <charset val="128"/>
    </font>
    <font>
      <u/>
      <sz val="9"/>
      <color theme="10"/>
      <name val="游ゴシック"/>
      <family val="3"/>
      <charset val="128"/>
      <scheme val="minor"/>
    </font>
    <font>
      <b/>
      <sz val="9"/>
      <color indexed="10"/>
      <name val="游ゴシック"/>
      <family val="3"/>
      <charset val="128"/>
      <scheme val="minor"/>
    </font>
    <font>
      <sz val="16"/>
      <color theme="1"/>
      <name val="游ゴシック"/>
      <family val="3"/>
      <charset val="128"/>
      <scheme val="minor"/>
    </font>
    <font>
      <sz val="11"/>
      <color rgb="FF0000FF"/>
      <name val="游ゴシック"/>
      <family val="3"/>
      <charset val="128"/>
      <scheme val="minor"/>
    </font>
    <font>
      <b/>
      <sz val="10"/>
      <name val="游ゴシック"/>
      <family val="3"/>
      <charset val="128"/>
      <scheme val="minor"/>
    </font>
    <font>
      <b/>
      <sz val="10"/>
      <color theme="1"/>
      <name val="游ゴシック"/>
      <family val="3"/>
      <charset val="128"/>
      <scheme val="minor"/>
    </font>
    <font>
      <b/>
      <sz val="7"/>
      <color theme="1"/>
      <name val="游ゴシック"/>
      <family val="3"/>
      <charset val="128"/>
      <scheme val="minor"/>
    </font>
    <font>
      <b/>
      <sz val="8"/>
      <name val="游ゴシック"/>
      <family val="3"/>
      <charset val="128"/>
      <scheme val="minor"/>
    </font>
    <font>
      <b/>
      <sz val="6"/>
      <color theme="1"/>
      <name val="游ゴシック"/>
      <family val="3"/>
      <charset val="128"/>
      <scheme val="minor"/>
    </font>
    <font>
      <b/>
      <sz val="6"/>
      <color rgb="FF000000"/>
      <name val="游ゴシック"/>
      <family val="3"/>
      <charset val="128"/>
      <scheme val="minor"/>
    </font>
    <font>
      <b/>
      <sz val="7"/>
      <name val="游ゴシック"/>
      <family val="3"/>
      <charset val="128"/>
      <scheme val="minor"/>
    </font>
    <font>
      <b/>
      <sz val="14"/>
      <color theme="1"/>
      <name val="游ゴシック"/>
      <family val="3"/>
      <charset val="128"/>
      <scheme val="minor"/>
    </font>
    <font>
      <sz val="9"/>
      <color rgb="FFC00000"/>
      <name val="Meiryo UI"/>
      <family val="3"/>
      <charset val="128"/>
    </font>
    <font>
      <sz val="9"/>
      <color theme="1"/>
      <name val="Meiryo UI"/>
      <family val="3"/>
      <charset val="128"/>
    </font>
    <font>
      <b/>
      <sz val="10"/>
      <color rgb="FFC00000"/>
      <name val="Meiryo UI"/>
      <family val="3"/>
      <charset val="128"/>
    </font>
    <font>
      <sz val="9"/>
      <color rgb="FFFF0000"/>
      <name val="Meiryo UI"/>
      <family val="3"/>
      <charset val="128"/>
    </font>
    <font>
      <sz val="9"/>
      <name val="Meiryo UI"/>
      <family val="3"/>
      <charset val="128"/>
    </font>
    <font>
      <sz val="8"/>
      <color rgb="FFC00000"/>
      <name val="Meiryo UI"/>
      <family val="3"/>
      <charset val="128"/>
    </font>
    <font>
      <b/>
      <u/>
      <sz val="10"/>
      <color theme="10"/>
      <name val="游ゴシック"/>
      <family val="3"/>
      <charset val="128"/>
      <scheme val="minor"/>
    </font>
    <font>
      <sz val="10"/>
      <name val="Meiryo UI"/>
      <family val="3"/>
      <charset val="128"/>
    </font>
    <font>
      <b/>
      <sz val="9"/>
      <color rgb="FFC00000"/>
      <name val="游ゴシック"/>
      <family val="3"/>
      <charset val="128"/>
      <scheme val="minor"/>
    </font>
    <font>
      <b/>
      <sz val="6.5"/>
      <color rgb="FFC00000"/>
      <name val="游ゴシック"/>
      <family val="3"/>
      <charset val="128"/>
      <scheme val="minor"/>
    </font>
    <font>
      <sz val="9"/>
      <color rgb="FFC00000"/>
      <name val="游ゴシック"/>
      <family val="3"/>
      <charset val="128"/>
      <scheme val="minor"/>
    </font>
    <font>
      <sz val="8"/>
      <color rgb="FFC00000"/>
      <name val="游ゴシック"/>
      <family val="3"/>
      <charset val="128"/>
      <scheme val="minor"/>
    </font>
    <font>
      <strike/>
      <sz val="9"/>
      <color rgb="FFFF0000"/>
      <name val="Meiryo UI"/>
      <family val="3"/>
      <charset val="128"/>
    </font>
    <font>
      <vertAlign val="superscript"/>
      <sz val="9"/>
      <color theme="1"/>
      <name val="Meiryo UI"/>
      <family val="3"/>
      <charset val="128"/>
    </font>
    <font>
      <b/>
      <sz val="14"/>
      <color rgb="FFC00000"/>
      <name val="Meiryo UI"/>
      <family val="3"/>
      <charset val="128"/>
    </font>
    <font>
      <b/>
      <sz val="9"/>
      <color rgb="FFC00000"/>
      <name val="Meiryo UI"/>
      <family val="3"/>
      <charset val="128"/>
    </font>
    <font>
      <b/>
      <sz val="16"/>
      <name val="Meiryo UI"/>
      <family val="3"/>
      <charset val="128"/>
    </font>
    <font>
      <b/>
      <sz val="11"/>
      <color rgb="FFC00000"/>
      <name val="Meiryo UI"/>
      <family val="3"/>
      <charset val="128"/>
    </font>
    <font>
      <vertAlign val="superscript"/>
      <sz val="11"/>
      <name val="Meiryo UI"/>
      <family val="3"/>
      <charset val="128"/>
    </font>
  </fonts>
  <fills count="10">
    <fill>
      <patternFill patternType="none"/>
    </fill>
    <fill>
      <patternFill patternType="gray125"/>
    </fill>
    <fill>
      <patternFill patternType="solid">
        <fgColor rgb="FFE4DFEC"/>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dotted">
        <color indexed="64"/>
      </left>
      <right style="dotted">
        <color indexed="64"/>
      </right>
      <top style="thin">
        <color indexed="64"/>
      </top>
      <bottom/>
      <diagonal/>
    </border>
    <border>
      <left/>
      <right style="thin">
        <color theme="1"/>
      </right>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style="thin">
        <color indexed="64"/>
      </right>
      <top style="thin">
        <color theme="1"/>
      </top>
      <bottom style="thin">
        <color indexed="64"/>
      </bottom>
      <diagonal/>
    </border>
    <border>
      <left/>
      <right style="thin">
        <color theme="1"/>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1"/>
      </left>
      <right/>
      <top style="thin">
        <color theme="1"/>
      </top>
      <bottom/>
      <diagonal/>
    </border>
    <border>
      <left/>
      <right style="thin">
        <color theme="1"/>
      </right>
      <top style="thin">
        <color indexed="64"/>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diagonal/>
    </border>
    <border>
      <left style="hair">
        <color indexed="64"/>
      </left>
      <right style="hair">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249977111117893"/>
      </left>
      <right/>
      <top/>
      <bottom/>
      <diagonal/>
    </border>
    <border>
      <left/>
      <right/>
      <top style="thin">
        <color theme="0" tint="-0.249977111117893"/>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top style="thin">
        <color indexed="64"/>
      </top>
      <bottom/>
      <diagonal/>
    </border>
    <border>
      <left style="hair">
        <color indexed="64"/>
      </left>
      <right style="thin">
        <color indexed="64"/>
      </right>
      <top/>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00000"/>
      </left>
      <right style="thin">
        <color rgb="FFC00000"/>
      </right>
      <top style="thin">
        <color rgb="FFC00000"/>
      </top>
      <bottom style="thin">
        <color rgb="FFC00000"/>
      </bottom>
      <diagonal/>
    </border>
  </borders>
  <cellStyleXfs count="4">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712">
    <xf numFmtId="0" fontId="0" fillId="0" borderId="0" xfId="0">
      <alignment vertical="center"/>
    </xf>
    <xf numFmtId="0" fontId="22" fillId="3" borderId="0" xfId="0" applyFont="1" applyFill="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xf numFmtId="0" fontId="22" fillId="3" borderId="0" xfId="0" applyFont="1" applyFill="1" applyAlignment="1"/>
    <xf numFmtId="0" fontId="23" fillId="3" borderId="0" xfId="0" applyFont="1" applyFill="1" applyAlignment="1">
      <alignment vertical="center"/>
    </xf>
    <xf numFmtId="0" fontId="27" fillId="3" borderId="0" xfId="0" applyFont="1" applyFill="1" applyBorder="1" applyAlignment="1">
      <alignment vertical="center"/>
    </xf>
    <xf numFmtId="0" fontId="22" fillId="3" borderId="0" xfId="0" applyFont="1" applyFill="1" applyBorder="1" applyAlignment="1">
      <alignment horizontal="right"/>
    </xf>
    <xf numFmtId="0" fontId="25" fillId="3" borderId="0" xfId="0" applyFont="1" applyFill="1" applyAlignment="1">
      <alignment horizontal="center" vertical="center"/>
    </xf>
    <xf numFmtId="49" fontId="27" fillId="3" borderId="0" xfId="0" applyNumberFormat="1" applyFont="1" applyFill="1" applyBorder="1" applyAlignment="1">
      <alignment horizontal="left" vertical="center"/>
    </xf>
    <xf numFmtId="0" fontId="26" fillId="3" borderId="0" xfId="0" applyFont="1" applyFill="1" applyAlignment="1">
      <alignment horizontal="center" vertical="center"/>
    </xf>
    <xf numFmtId="0" fontId="23"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2" fillId="3" borderId="0" xfId="0" applyFont="1" applyFill="1" applyBorder="1" applyAlignment="1">
      <alignment horizontal="center" vertical="center"/>
    </xf>
    <xf numFmtId="0" fontId="33" fillId="3" borderId="0"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2" xfId="0" applyFont="1" applyFill="1" applyBorder="1" applyAlignment="1">
      <alignment horizontal="center" vertical="center"/>
    </xf>
    <xf numFmtId="0" fontId="26" fillId="3" borderId="11" xfId="0" applyFont="1" applyFill="1" applyBorder="1" applyAlignment="1">
      <alignment horizontal="center"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4" xfId="0" applyFont="1" applyFill="1" applyBorder="1" applyAlignment="1">
      <alignment horizontal="left" vertical="center"/>
    </xf>
    <xf numFmtId="0" fontId="26" fillId="0" borderId="3"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29" fillId="3" borderId="0" xfId="3" applyFont="1" applyFill="1" applyBorder="1" applyAlignment="1">
      <alignment horizontal="left" vertical="center" wrapText="1"/>
    </xf>
    <xf numFmtId="14" fontId="27" fillId="3" borderId="0" xfId="0" applyNumberFormat="1" applyFont="1" applyFill="1" applyBorder="1" applyAlignment="1">
      <alignment horizontal="centerContinuous" vertical="center"/>
    </xf>
    <xf numFmtId="0" fontId="4" fillId="3" borderId="0" xfId="1" applyFont="1" applyFill="1" applyAlignment="1" applyProtection="1">
      <alignment vertical="center"/>
    </xf>
    <xf numFmtId="0" fontId="3" fillId="0" borderId="0" xfId="1" applyFont="1" applyProtection="1"/>
    <xf numFmtId="0" fontId="5" fillId="3" borderId="0" xfId="1" applyFont="1" applyFill="1" applyAlignment="1" applyProtection="1">
      <alignment vertical="center"/>
    </xf>
    <xf numFmtId="0" fontId="3" fillId="3" borderId="0" xfId="1" applyFont="1" applyFill="1" applyAlignment="1" applyProtection="1"/>
    <xf numFmtId="0" fontId="4" fillId="3" borderId="0" xfId="1" applyFont="1" applyFill="1" applyBorder="1" applyAlignment="1" applyProtection="1">
      <alignment vertical="center"/>
    </xf>
    <xf numFmtId="0" fontId="4" fillId="3" borderId="0" xfId="1" applyFont="1" applyFill="1" applyAlignment="1" applyProtection="1">
      <alignment horizontal="left" vertical="center"/>
    </xf>
    <xf numFmtId="0" fontId="4" fillId="0" borderId="0" xfId="1" applyFont="1" applyBorder="1" applyAlignment="1" applyProtection="1">
      <alignment vertical="center"/>
    </xf>
    <xf numFmtId="0" fontId="3" fillId="0" borderId="0" xfId="1" applyFont="1" applyBorder="1" applyProtection="1"/>
    <xf numFmtId="0" fontId="12" fillId="0" borderId="0" xfId="1" applyFont="1" applyFill="1" applyBorder="1" applyAlignment="1" applyProtection="1">
      <alignment vertical="center"/>
    </xf>
    <xf numFmtId="0" fontId="9" fillId="0" borderId="0" xfId="1" applyFont="1" applyFill="1" applyBorder="1" applyAlignment="1" applyProtection="1">
      <alignment horizontal="left" vertical="center"/>
    </xf>
    <xf numFmtId="0" fontId="4" fillId="0" borderId="0" xfId="1" applyFont="1" applyAlignment="1" applyProtection="1">
      <alignment vertical="center"/>
    </xf>
    <xf numFmtId="0" fontId="3" fillId="0" borderId="0" xfId="1" applyFont="1" applyFill="1" applyProtection="1"/>
    <xf numFmtId="0" fontId="3" fillId="0" borderId="0" xfId="0" applyFont="1" applyProtection="1">
      <alignment vertical="center"/>
    </xf>
    <xf numFmtId="0" fontId="4" fillId="3" borderId="0" xfId="1" applyFont="1" applyFill="1" applyAlignment="1" applyProtection="1">
      <alignment vertical="center" shrinkToFit="1"/>
    </xf>
    <xf numFmtId="0" fontId="16" fillId="3" borderId="0" xfId="1" applyFont="1" applyFill="1" applyBorder="1" applyAlignment="1" applyProtection="1">
      <alignment vertical="top" wrapText="1"/>
    </xf>
    <xf numFmtId="0" fontId="8" fillId="3" borderId="0" xfId="1" applyFont="1" applyFill="1" applyAlignment="1" applyProtection="1">
      <alignment vertical="center"/>
    </xf>
    <xf numFmtId="0" fontId="12" fillId="3" borderId="0" xfId="1" applyFont="1" applyFill="1" applyBorder="1" applyAlignment="1" applyProtection="1">
      <alignment vertical="center"/>
    </xf>
    <xf numFmtId="0" fontId="12" fillId="3" borderId="6" xfId="1" applyFont="1" applyFill="1" applyBorder="1" applyAlignment="1" applyProtection="1">
      <alignment vertical="center"/>
    </xf>
    <xf numFmtId="0" fontId="16" fillId="3" borderId="0" xfId="1" applyFont="1" applyFill="1" applyBorder="1" applyAlignment="1" applyProtection="1">
      <alignment horizontal="left" vertical="top" wrapText="1"/>
    </xf>
    <xf numFmtId="0" fontId="18" fillId="3" borderId="0" xfId="1" applyFont="1" applyFill="1" applyBorder="1" applyAlignment="1" applyProtection="1">
      <alignment horizontal="left" vertical="center" wrapText="1"/>
    </xf>
    <xf numFmtId="0" fontId="8" fillId="3" borderId="0" xfId="1" applyFont="1" applyFill="1" applyBorder="1" applyAlignment="1" applyProtection="1">
      <alignment horizontal="center" vertical="center"/>
    </xf>
    <xf numFmtId="0" fontId="8" fillId="4" borderId="0" xfId="1" applyFont="1" applyFill="1" applyBorder="1" applyAlignment="1" applyProtection="1">
      <alignment vertical="center" wrapText="1"/>
    </xf>
    <xf numFmtId="0" fontId="8" fillId="4" borderId="21" xfId="1" applyFont="1" applyFill="1" applyBorder="1" applyAlignment="1" applyProtection="1">
      <alignment vertical="center" wrapText="1"/>
    </xf>
    <xf numFmtId="0" fontId="10" fillId="3" borderId="8"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0" fontId="37" fillId="3" borderId="0" xfId="1" applyFont="1" applyFill="1" applyBorder="1" applyAlignment="1" applyProtection="1">
      <alignment horizontal="center" vertical="center"/>
    </xf>
    <xf numFmtId="0" fontId="4" fillId="0" borderId="5" xfId="1" applyFont="1" applyBorder="1" applyAlignment="1" applyProtection="1">
      <alignment vertical="center"/>
    </xf>
    <xf numFmtId="0" fontId="4" fillId="0" borderId="8" xfId="1" applyFont="1" applyBorder="1" applyAlignment="1" applyProtection="1">
      <alignment vertical="center"/>
    </xf>
    <xf numFmtId="0" fontId="4" fillId="0" borderId="10" xfId="1" applyFont="1" applyBorder="1" applyAlignment="1" applyProtection="1">
      <alignment vertical="center"/>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46" fillId="3" borderId="0" xfId="0" applyFont="1" applyFill="1" applyAlignment="1">
      <alignment horizontal="left" vertical="center"/>
    </xf>
    <xf numFmtId="0" fontId="47" fillId="3" borderId="0" xfId="0" applyFont="1" applyFill="1" applyBorder="1" applyAlignment="1">
      <alignment horizontal="left" vertical="center"/>
    </xf>
    <xf numFmtId="0" fontId="47" fillId="3" borderId="0" xfId="0" applyFont="1" applyFill="1" applyBorder="1" applyAlignment="1"/>
    <xf numFmtId="0" fontId="47" fillId="3" borderId="0" xfId="0" applyFont="1" applyFill="1" applyAlignment="1"/>
    <xf numFmtId="0" fontId="47" fillId="3" borderId="0" xfId="0" applyFont="1" applyFill="1" applyBorder="1" applyAlignment="1">
      <alignment horizontal="left"/>
    </xf>
    <xf numFmtId="0" fontId="24" fillId="3" borderId="0" xfId="0" applyFont="1" applyFill="1" applyBorder="1" applyAlignment="1">
      <alignment horizontal="left"/>
    </xf>
    <xf numFmtId="0" fontId="49" fillId="3" borderId="0" xfId="0" applyFont="1" applyFill="1" applyBorder="1" applyAlignment="1">
      <alignment horizontal="left"/>
    </xf>
    <xf numFmtId="0" fontId="47" fillId="3" borderId="0" xfId="0" applyFont="1" applyFill="1" applyAlignment="1">
      <alignment horizontal="left"/>
    </xf>
    <xf numFmtId="14" fontId="50" fillId="3" borderId="0" xfId="0" applyNumberFormat="1" applyFont="1" applyFill="1" applyBorder="1" applyAlignment="1">
      <alignment horizontal="centerContinuous" vertical="center"/>
    </xf>
    <xf numFmtId="14" fontId="50" fillId="3" borderId="0" xfId="0" applyNumberFormat="1" applyFont="1" applyFill="1" applyBorder="1" applyAlignment="1">
      <alignment horizontal="left" vertical="center"/>
    </xf>
    <xf numFmtId="0" fontId="50" fillId="3" borderId="0" xfId="0" applyFont="1" applyFill="1" applyBorder="1" applyAlignment="1">
      <alignment horizontal="left" vertical="center"/>
    </xf>
    <xf numFmtId="0" fontId="46" fillId="3" borderId="0" xfId="0" applyFont="1" applyFill="1" applyBorder="1" applyAlignment="1">
      <alignment horizontal="left" vertical="center"/>
    </xf>
    <xf numFmtId="0" fontId="51" fillId="3" borderId="0" xfId="0" applyFont="1" applyFill="1" applyBorder="1" applyAlignment="1">
      <alignment horizontal="left"/>
    </xf>
    <xf numFmtId="0" fontId="46" fillId="3" borderId="0" xfId="0" applyFont="1" applyFill="1" applyBorder="1" applyAlignment="1"/>
    <xf numFmtId="0" fontId="46" fillId="3" borderId="0" xfId="0" applyFont="1" applyFill="1" applyAlignment="1"/>
    <xf numFmtId="0" fontId="46" fillId="3" borderId="0" xfId="0" applyFont="1" applyFill="1" applyBorder="1" applyAlignment="1">
      <alignment horizontal="left"/>
    </xf>
    <xf numFmtId="0" fontId="30" fillId="3" borderId="0" xfId="0" applyFont="1" applyFill="1" applyBorder="1" applyAlignment="1">
      <alignment horizontal="left"/>
    </xf>
    <xf numFmtId="0" fontId="26" fillId="8" borderId="23" xfId="0" applyFont="1" applyFill="1" applyBorder="1" applyAlignment="1">
      <alignment horizontal="center" vertical="center"/>
    </xf>
    <xf numFmtId="14" fontId="53" fillId="3" borderId="0" xfId="0" applyNumberFormat="1" applyFont="1" applyFill="1" applyBorder="1" applyAlignment="1">
      <alignment horizontal="centerContinuous" vertical="center"/>
    </xf>
    <xf numFmtId="14" fontId="53" fillId="3" borderId="0" xfId="0" applyNumberFormat="1" applyFont="1" applyFill="1" applyBorder="1" applyAlignment="1">
      <alignment horizontal="left" vertical="center"/>
    </xf>
    <xf numFmtId="0" fontId="15" fillId="2" borderId="8" xfId="1" applyFont="1" applyFill="1" applyBorder="1" applyAlignment="1" applyProtection="1">
      <alignment horizontal="center" vertical="center" wrapText="1"/>
    </xf>
    <xf numFmtId="0" fontId="8" fillId="3" borderId="0" xfId="1" applyFont="1" applyFill="1" applyBorder="1" applyAlignment="1" applyProtection="1">
      <alignment vertical="center"/>
    </xf>
    <xf numFmtId="0" fontId="3" fillId="3" borderId="0" xfId="1" applyFont="1" applyFill="1" applyProtection="1"/>
    <xf numFmtId="0" fontId="29" fillId="0" borderId="1" xfId="3" applyFont="1" applyFill="1" applyBorder="1" applyAlignment="1" applyProtection="1">
      <alignment horizontal="left" vertical="center" wrapText="1"/>
      <protection locked="0"/>
    </xf>
    <xf numFmtId="0" fontId="29" fillId="3" borderId="1" xfId="3" applyFont="1" applyFill="1" applyBorder="1" applyAlignment="1" applyProtection="1">
      <alignment horizontal="left" vertical="center" wrapText="1"/>
      <protection locked="0"/>
    </xf>
    <xf numFmtId="0" fontId="26" fillId="0" borderId="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7" fillId="0" borderId="1" xfId="0" applyFont="1" applyFill="1" applyBorder="1" applyAlignment="1">
      <alignment horizontal="left" vertical="center" wrapText="1"/>
    </xf>
    <xf numFmtId="14" fontId="27" fillId="3" borderId="0" xfId="0" applyNumberFormat="1" applyFont="1" applyFill="1" applyBorder="1" applyAlignment="1">
      <alignment horizontal="left" vertical="center"/>
    </xf>
    <xf numFmtId="0" fontId="27" fillId="3" borderId="0" xfId="0" applyFont="1" applyFill="1" applyBorder="1" applyAlignment="1">
      <alignment horizontal="left" vertical="center"/>
    </xf>
    <xf numFmtId="0" fontId="24" fillId="3" borderId="0" xfId="0" applyFont="1" applyFill="1" applyAlignment="1">
      <alignment horizontal="left" vertical="top" wrapText="1"/>
    </xf>
    <xf numFmtId="0" fontId="26" fillId="3" borderId="0" xfId="0" applyFont="1" applyFill="1">
      <alignment vertical="center"/>
    </xf>
    <xf numFmtId="0" fontId="58" fillId="3" borderId="0" xfId="0" applyFont="1" applyFill="1" applyAlignment="1"/>
    <xf numFmtId="0" fontId="27" fillId="8" borderId="1" xfId="0" applyFont="1" applyFill="1" applyBorder="1" applyAlignment="1">
      <alignment horizontal="center" vertical="center" wrapText="1"/>
    </xf>
    <xf numFmtId="0" fontId="46" fillId="3" borderId="0" xfId="0" applyFont="1" applyFill="1" applyAlignment="1">
      <alignment vertical="center" wrapText="1"/>
    </xf>
    <xf numFmtId="0" fontId="24" fillId="3" borderId="0" xfId="0" applyFont="1" applyFill="1" applyAlignment="1">
      <alignment horizontal="left" vertical="top" wrapText="1"/>
    </xf>
    <xf numFmtId="0" fontId="23" fillId="3" borderId="0" xfId="0" applyFont="1" applyFill="1" applyAlignment="1">
      <alignment horizontal="left"/>
    </xf>
    <xf numFmtId="0" fontId="7" fillId="3" borderId="0" xfId="1" applyFont="1" applyFill="1" applyAlignment="1" applyProtection="1">
      <alignment vertical="top" wrapText="1"/>
    </xf>
    <xf numFmtId="0" fontId="27" fillId="8" borderId="10" xfId="0" applyFont="1" applyFill="1" applyBorder="1" applyAlignment="1">
      <alignment horizontal="center" vertical="center" wrapText="1"/>
    </xf>
    <xf numFmtId="0" fontId="22" fillId="3" borderId="0" xfId="0" applyFont="1" applyFill="1" applyAlignment="1" applyProtection="1">
      <alignment horizontal="left" vertical="center"/>
    </xf>
    <xf numFmtId="0" fontId="22" fillId="3" borderId="0" xfId="0" applyFont="1" applyFill="1" applyBorder="1" applyAlignment="1" applyProtection="1">
      <alignment horizontal="left" vertical="center"/>
    </xf>
    <xf numFmtId="0" fontId="22" fillId="3" borderId="0" xfId="0" applyFont="1" applyFill="1" applyBorder="1" applyAlignment="1" applyProtection="1"/>
    <xf numFmtId="0" fontId="22" fillId="3" borderId="0" xfId="0" applyFont="1" applyFill="1" applyAlignment="1" applyProtection="1"/>
    <xf numFmtId="0" fontId="23" fillId="3" borderId="0" xfId="0" applyFont="1" applyFill="1" applyAlignment="1" applyProtection="1">
      <alignment horizontal="left"/>
    </xf>
    <xf numFmtId="0" fontId="23" fillId="3" borderId="0" xfId="0" applyFont="1" applyFill="1" applyAlignment="1" applyProtection="1">
      <alignment vertical="center"/>
    </xf>
    <xf numFmtId="0" fontId="46" fillId="3" borderId="0" xfId="0" applyFont="1" applyFill="1" applyAlignment="1" applyProtection="1">
      <alignment vertical="center" wrapText="1"/>
    </xf>
    <xf numFmtId="0" fontId="46" fillId="3" borderId="0" xfId="0" applyFont="1" applyFill="1" applyAlignment="1" applyProtection="1">
      <alignment horizontal="left" vertical="center"/>
    </xf>
    <xf numFmtId="0" fontId="47" fillId="3" borderId="0" xfId="0" applyFont="1" applyFill="1" applyBorder="1" applyAlignment="1" applyProtection="1">
      <alignment horizontal="left" vertical="center"/>
    </xf>
    <xf numFmtId="0" fontId="47" fillId="3" borderId="0" xfId="0" applyFont="1" applyFill="1" applyBorder="1" applyAlignment="1" applyProtection="1"/>
    <xf numFmtId="0" fontId="47" fillId="3" borderId="0" xfId="0" applyFont="1" applyFill="1" applyAlignment="1" applyProtection="1"/>
    <xf numFmtId="0" fontId="47" fillId="3" borderId="0" xfId="0" applyFont="1" applyFill="1" applyBorder="1" applyAlignment="1" applyProtection="1">
      <alignment horizontal="left"/>
    </xf>
    <xf numFmtId="0" fontId="49" fillId="3" borderId="0" xfId="0" applyFont="1" applyFill="1" applyBorder="1" applyAlignment="1" applyProtection="1">
      <alignment horizontal="left"/>
    </xf>
    <xf numFmtId="0" fontId="58" fillId="3" borderId="0" xfId="0" applyFont="1" applyFill="1" applyAlignment="1" applyProtection="1"/>
    <xf numFmtId="0" fontId="33" fillId="3" borderId="0"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vertical="center"/>
    </xf>
    <xf numFmtId="0" fontId="51" fillId="3" borderId="0" xfId="0" applyFont="1" applyFill="1" applyBorder="1" applyAlignment="1" applyProtection="1">
      <alignment horizontal="left"/>
    </xf>
    <xf numFmtId="0" fontId="46" fillId="3" borderId="0" xfId="0" applyFont="1" applyFill="1" applyBorder="1" applyAlignment="1" applyProtection="1">
      <alignment horizontal="left" vertical="center"/>
    </xf>
    <xf numFmtId="0" fontId="46" fillId="3" borderId="0" xfId="0" applyFont="1" applyFill="1" applyBorder="1" applyAlignment="1" applyProtection="1"/>
    <xf numFmtId="0" fontId="46" fillId="3" borderId="0" xfId="0" applyFont="1" applyFill="1" applyAlignment="1" applyProtection="1"/>
    <xf numFmtId="0" fontId="47" fillId="3" borderId="0" xfId="0" applyFont="1" applyFill="1" applyAlignment="1" applyProtection="1">
      <alignment horizontal="left"/>
    </xf>
    <xf numFmtId="14" fontId="50" fillId="3" borderId="0" xfId="0" applyNumberFormat="1" applyFont="1" applyFill="1" applyBorder="1" applyAlignment="1" applyProtection="1">
      <alignment horizontal="centerContinuous" vertical="center"/>
    </xf>
    <xf numFmtId="14" fontId="50" fillId="3" borderId="0" xfId="0" applyNumberFormat="1"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14" fontId="53" fillId="3" borderId="0" xfId="0" applyNumberFormat="1" applyFont="1" applyFill="1" applyBorder="1" applyAlignment="1" applyProtection="1">
      <alignment horizontal="centerContinuous" vertical="center"/>
    </xf>
    <xf numFmtId="14" fontId="27" fillId="3" borderId="0" xfId="0" applyNumberFormat="1" applyFont="1" applyFill="1" applyBorder="1" applyAlignment="1" applyProtection="1">
      <alignment horizontal="centerContinuous" vertical="center"/>
    </xf>
    <xf numFmtId="14" fontId="53" fillId="3" borderId="0" xfId="0" applyNumberFormat="1" applyFont="1" applyFill="1" applyBorder="1" applyAlignment="1" applyProtection="1">
      <alignment horizontal="left" vertical="center"/>
    </xf>
    <xf numFmtId="14" fontId="27" fillId="3" borderId="0" xfId="0" applyNumberFormat="1" applyFont="1" applyFill="1" applyBorder="1" applyAlignment="1" applyProtection="1">
      <alignment horizontal="left" vertical="center"/>
    </xf>
    <xf numFmtId="0" fontId="22" fillId="3" borderId="0" xfId="0" applyFont="1" applyFill="1" applyBorder="1" applyAlignment="1" applyProtection="1">
      <alignment horizontal="right"/>
    </xf>
    <xf numFmtId="0" fontId="46" fillId="3" borderId="0" xfId="0" applyFont="1" applyFill="1" applyBorder="1" applyAlignment="1" applyProtection="1">
      <alignment horizontal="left"/>
    </xf>
    <xf numFmtId="0" fontId="26" fillId="3" borderId="0" xfId="0" applyFont="1" applyFill="1" applyProtection="1">
      <alignment vertical="center"/>
    </xf>
    <xf numFmtId="0" fontId="24" fillId="3" borderId="0" xfId="0" applyFont="1" applyFill="1" applyAlignment="1" applyProtection="1">
      <alignment horizontal="left" vertical="top" wrapText="1"/>
    </xf>
    <xf numFmtId="0" fontId="30" fillId="3" borderId="0" xfId="0" applyFont="1" applyFill="1" applyBorder="1" applyAlignment="1" applyProtection="1">
      <alignment horizontal="left"/>
    </xf>
    <xf numFmtId="0" fontId="24" fillId="3" borderId="0" xfId="0" applyFont="1" applyFill="1" applyBorder="1" applyAlignment="1" applyProtection="1">
      <alignment horizontal="left"/>
    </xf>
    <xf numFmtId="0" fontId="26" fillId="3" borderId="0" xfId="0" applyFont="1" applyFill="1" applyAlignment="1" applyProtection="1">
      <alignment horizontal="center" vertical="center"/>
    </xf>
    <xf numFmtId="49" fontId="27" fillId="3" borderId="0" xfId="0" applyNumberFormat="1" applyFont="1" applyFill="1" applyBorder="1" applyAlignment="1" applyProtection="1">
      <alignment horizontal="left" vertical="center"/>
    </xf>
    <xf numFmtId="0" fontId="22" fillId="3" borderId="0" xfId="0" applyFont="1" applyFill="1" applyBorder="1" applyAlignment="1" applyProtection="1">
      <alignment horizontal="center" vertical="center"/>
    </xf>
    <xf numFmtId="0" fontId="27" fillId="3" borderId="37" xfId="0" applyFont="1" applyFill="1" applyBorder="1" applyAlignment="1" applyProtection="1">
      <alignment horizontal="left" vertical="center"/>
      <protection locked="0"/>
    </xf>
    <xf numFmtId="0" fontId="27" fillId="3" borderId="39" xfId="0" applyFont="1" applyFill="1" applyBorder="1" applyAlignment="1" applyProtection="1">
      <alignment horizontal="left" vertical="center"/>
      <protection locked="0"/>
    </xf>
    <xf numFmtId="0" fontId="27" fillId="3" borderId="38" xfId="0" applyFont="1" applyFill="1" applyBorder="1" applyAlignment="1" applyProtection="1">
      <alignment horizontal="left" vertical="center"/>
      <protection locked="0"/>
    </xf>
    <xf numFmtId="0" fontId="26" fillId="3" borderId="37" xfId="0" applyFont="1" applyFill="1" applyBorder="1" applyAlignment="1" applyProtection="1">
      <alignment horizontal="left" vertical="center" shrinkToFit="1"/>
      <protection locked="0"/>
    </xf>
    <xf numFmtId="0" fontId="26" fillId="3" borderId="38" xfId="0" applyFont="1" applyFill="1" applyBorder="1" applyAlignment="1" applyProtection="1">
      <alignment horizontal="left" vertical="center" shrinkToFit="1"/>
      <protection locked="0"/>
    </xf>
    <xf numFmtId="0" fontId="26" fillId="3" borderId="39" xfId="0" applyFont="1" applyFill="1" applyBorder="1" applyAlignment="1" applyProtection="1">
      <alignment horizontal="left" vertical="center" shrinkToFit="1"/>
      <protection locked="0"/>
    </xf>
    <xf numFmtId="0" fontId="26" fillId="6" borderId="0" xfId="0" applyNumberFormat="1" applyFont="1" applyFill="1" applyBorder="1" applyAlignment="1">
      <alignment horizontal="left"/>
    </xf>
    <xf numFmtId="0" fontId="26" fillId="0" borderId="37" xfId="0" applyFont="1" applyBorder="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26" fillId="0" borderId="38" xfId="0" applyFont="1" applyBorder="1" applyAlignment="1" applyProtection="1">
      <alignment horizontal="left" vertical="center"/>
      <protection locked="0"/>
    </xf>
    <xf numFmtId="49" fontId="29" fillId="3" borderId="37" xfId="3" applyNumberFormat="1" applyFont="1" applyFill="1" applyBorder="1" applyAlignment="1" applyProtection="1">
      <alignment horizontal="left" vertical="center"/>
      <protection locked="0"/>
    </xf>
    <xf numFmtId="49" fontId="29" fillId="3" borderId="39" xfId="3" applyNumberFormat="1" applyFont="1" applyFill="1" applyBorder="1" applyAlignment="1" applyProtection="1">
      <alignment horizontal="left" vertical="center"/>
      <protection locked="0"/>
    </xf>
    <xf numFmtId="49" fontId="29" fillId="3" borderId="38" xfId="3" applyNumberFormat="1" applyFont="1" applyFill="1" applyBorder="1" applyAlignment="1" applyProtection="1">
      <alignment horizontal="left" vertical="center"/>
      <protection locked="0"/>
    </xf>
    <xf numFmtId="49" fontId="27" fillId="3" borderId="37" xfId="0" applyNumberFormat="1" applyFont="1" applyFill="1" applyBorder="1" applyAlignment="1" applyProtection="1">
      <alignment horizontal="left" vertical="center"/>
      <protection locked="0"/>
    </xf>
    <xf numFmtId="49" fontId="27" fillId="3" borderId="39" xfId="0" applyNumberFormat="1" applyFont="1" applyFill="1" applyBorder="1" applyAlignment="1" applyProtection="1">
      <alignment horizontal="left" vertical="center"/>
      <protection locked="0"/>
    </xf>
    <xf numFmtId="49" fontId="27" fillId="3" borderId="38" xfId="0" applyNumberFormat="1" applyFont="1" applyFill="1" applyBorder="1" applyAlignment="1" applyProtection="1">
      <alignment horizontal="left" vertical="center"/>
      <protection locked="0"/>
    </xf>
    <xf numFmtId="0" fontId="27" fillId="3" borderId="37" xfId="0" applyNumberFormat="1" applyFont="1" applyFill="1" applyBorder="1" applyAlignment="1" applyProtection="1">
      <alignment horizontal="left" vertical="center" shrinkToFit="1"/>
      <protection locked="0"/>
    </xf>
    <xf numFmtId="0" fontId="27" fillId="3" borderId="39" xfId="0" applyNumberFormat="1" applyFont="1" applyFill="1" applyBorder="1" applyAlignment="1" applyProtection="1">
      <alignment horizontal="left" vertical="center" shrinkToFit="1"/>
      <protection locked="0"/>
    </xf>
    <xf numFmtId="0" fontId="27" fillId="3" borderId="38" xfId="0" applyNumberFormat="1" applyFont="1" applyFill="1" applyBorder="1" applyAlignment="1" applyProtection="1">
      <alignment horizontal="left" vertical="center" shrinkToFit="1"/>
      <protection locked="0"/>
    </xf>
    <xf numFmtId="0" fontId="24" fillId="3" borderId="0" xfId="0" applyFont="1" applyFill="1" applyAlignment="1">
      <alignment vertical="center" wrapText="1" shrinkToFit="1"/>
    </xf>
    <xf numFmtId="0" fontId="60" fillId="3" borderId="0" xfId="0" applyFont="1" applyFill="1" applyAlignment="1">
      <alignment wrapText="1"/>
    </xf>
    <xf numFmtId="0" fontId="61" fillId="3" borderId="0" xfId="0" applyFont="1" applyFill="1" applyAlignment="1">
      <alignment wrapText="1"/>
    </xf>
    <xf numFmtId="0" fontId="27" fillId="3" borderId="47" xfId="0" applyNumberFormat="1" applyFont="1" applyFill="1" applyBorder="1" applyAlignment="1" applyProtection="1">
      <alignment horizontal="left" vertical="center" shrinkToFit="1"/>
      <protection locked="0"/>
    </xf>
    <xf numFmtId="0" fontId="27" fillId="3" borderId="48" xfId="0" applyNumberFormat="1" applyFont="1" applyFill="1" applyBorder="1" applyAlignment="1" applyProtection="1">
      <alignment horizontal="left" vertical="center" shrinkToFit="1"/>
      <protection locked="0"/>
    </xf>
    <xf numFmtId="0" fontId="27" fillId="3" borderId="49" xfId="0" applyNumberFormat="1" applyFont="1" applyFill="1" applyBorder="1" applyAlignment="1" applyProtection="1">
      <alignment horizontal="left" vertical="center" shrinkToFit="1"/>
      <protection locked="0"/>
    </xf>
    <xf numFmtId="0" fontId="26" fillId="6" borderId="51" xfId="0" applyFont="1" applyFill="1" applyBorder="1">
      <alignment vertical="center"/>
    </xf>
    <xf numFmtId="0" fontId="30" fillId="3" borderId="0" xfId="3" applyFont="1" applyFill="1" applyBorder="1" applyAlignment="1">
      <alignment horizontal="left" vertical="center" wrapText="1"/>
    </xf>
    <xf numFmtId="0" fontId="30" fillId="3" borderId="0" xfId="3" applyFont="1" applyFill="1" applyBorder="1" applyAlignment="1">
      <alignment horizontal="left" vertical="center"/>
    </xf>
    <xf numFmtId="0" fontId="25" fillId="3" borderId="68" xfId="0" applyFont="1" applyFill="1" applyBorder="1" applyAlignment="1" applyProtection="1">
      <alignment horizontal="left" vertical="center"/>
      <protection locked="0"/>
    </xf>
    <xf numFmtId="0" fontId="25" fillId="3" borderId="69" xfId="0" applyFont="1" applyFill="1" applyBorder="1" applyAlignment="1" applyProtection="1">
      <alignment horizontal="left" vertical="center"/>
      <protection locked="0"/>
    </xf>
    <xf numFmtId="0" fontId="25" fillId="3" borderId="70" xfId="0" applyFont="1" applyFill="1" applyBorder="1" applyAlignment="1" applyProtection="1">
      <alignment horizontal="left" vertical="center"/>
      <protection locked="0"/>
    </xf>
    <xf numFmtId="0" fontId="31" fillId="5" borderId="0" xfId="0" applyFont="1" applyFill="1" applyAlignment="1">
      <alignment horizontal="left" vertical="center"/>
    </xf>
    <xf numFmtId="0" fontId="26" fillId="3" borderId="47" xfId="0" applyFont="1" applyFill="1" applyBorder="1" applyAlignment="1" applyProtection="1">
      <alignment horizontal="left" vertical="center" shrinkToFit="1"/>
      <protection locked="0"/>
    </xf>
    <xf numFmtId="0" fontId="26" fillId="3" borderId="48" xfId="0" applyFont="1" applyFill="1" applyBorder="1" applyAlignment="1" applyProtection="1">
      <alignment horizontal="left" vertical="center" shrinkToFit="1"/>
      <protection locked="0"/>
    </xf>
    <xf numFmtId="0" fontId="26" fillId="3" borderId="49" xfId="0" applyFont="1" applyFill="1" applyBorder="1" applyAlignment="1" applyProtection="1">
      <alignment horizontal="left" vertical="center" shrinkToFit="1"/>
      <protection locked="0"/>
    </xf>
    <xf numFmtId="0" fontId="48" fillId="6" borderId="0" xfId="0" applyFont="1" applyFill="1" applyBorder="1" applyAlignment="1">
      <alignment horizontal="center" vertical="center"/>
    </xf>
    <xf numFmtId="0" fontId="27" fillId="3" borderId="37" xfId="0" applyNumberFormat="1" applyFont="1" applyFill="1" applyBorder="1" applyAlignment="1" applyProtection="1">
      <alignment horizontal="right" vertical="center"/>
      <protection locked="0"/>
    </xf>
    <xf numFmtId="0" fontId="27" fillId="3" borderId="39" xfId="0" applyNumberFormat="1" applyFont="1" applyFill="1" applyBorder="1" applyAlignment="1" applyProtection="1">
      <alignment horizontal="right" vertical="center"/>
      <protection locked="0"/>
    </xf>
    <xf numFmtId="0" fontId="27" fillId="3" borderId="38" xfId="0" applyNumberFormat="1" applyFont="1" applyFill="1" applyBorder="1" applyAlignment="1" applyProtection="1">
      <alignment horizontal="right" vertical="center"/>
      <protection locked="0"/>
    </xf>
    <xf numFmtId="0" fontId="27" fillId="3" borderId="47" xfId="0" applyFont="1" applyFill="1" applyBorder="1" applyAlignment="1" applyProtection="1">
      <alignment horizontal="left" vertical="center"/>
      <protection locked="0"/>
    </xf>
    <xf numFmtId="0" fontId="27" fillId="3" borderId="48"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14" fontId="27" fillId="6" borderId="0" xfId="0" applyNumberFormat="1" applyFont="1" applyFill="1" applyBorder="1" applyAlignment="1">
      <alignment horizontal="left" vertical="center"/>
    </xf>
    <xf numFmtId="0" fontId="26" fillId="0" borderId="47" xfId="0" applyFont="1" applyBorder="1" applyAlignment="1" applyProtection="1">
      <alignment horizontal="left" vertical="center"/>
      <protection locked="0"/>
    </xf>
    <xf numFmtId="0" fontId="26" fillId="0" borderId="48" xfId="0" applyFont="1" applyBorder="1" applyAlignment="1" applyProtection="1">
      <alignment horizontal="left" vertical="center"/>
      <protection locked="0"/>
    </xf>
    <xf numFmtId="0" fontId="26" fillId="0" borderId="49" xfId="0" applyFont="1" applyBorder="1" applyAlignment="1" applyProtection="1">
      <alignment horizontal="left" vertical="center"/>
      <protection locked="0"/>
    </xf>
    <xf numFmtId="0" fontId="9" fillId="7" borderId="79" xfId="0" applyFont="1" applyFill="1" applyBorder="1" applyAlignment="1">
      <alignment horizontal="left" vertical="center" wrapText="1"/>
    </xf>
    <xf numFmtId="0" fontId="9" fillId="7" borderId="80" xfId="0" applyFont="1" applyFill="1" applyBorder="1" applyAlignment="1">
      <alignment horizontal="left" vertical="center" wrapText="1"/>
    </xf>
    <xf numFmtId="0" fontId="9" fillId="7" borderId="81" xfId="0" applyFont="1" applyFill="1" applyBorder="1" applyAlignment="1">
      <alignment horizontal="left" vertical="center" wrapText="1"/>
    </xf>
    <xf numFmtId="0" fontId="9" fillId="7" borderId="82" xfId="0" applyFont="1" applyFill="1" applyBorder="1" applyAlignment="1">
      <alignment horizontal="left" vertical="center" wrapText="1"/>
    </xf>
    <xf numFmtId="0" fontId="9" fillId="7" borderId="0" xfId="0" applyFont="1" applyFill="1" applyBorder="1" applyAlignment="1">
      <alignment horizontal="left" vertical="center" wrapText="1"/>
    </xf>
    <xf numFmtId="0" fontId="9" fillId="7" borderId="83" xfId="0" applyFont="1" applyFill="1" applyBorder="1" applyAlignment="1">
      <alignment horizontal="left" vertical="center" wrapText="1"/>
    </xf>
    <xf numFmtId="0" fontId="9" fillId="7" borderId="84" xfId="0" applyFont="1" applyFill="1" applyBorder="1" applyAlignment="1">
      <alignment horizontal="left" vertical="center" wrapText="1"/>
    </xf>
    <xf numFmtId="0" fontId="9" fillId="7" borderId="85" xfId="0" applyFont="1" applyFill="1" applyBorder="1" applyAlignment="1">
      <alignment horizontal="left" vertical="center" wrapText="1"/>
    </xf>
    <xf numFmtId="0" fontId="9" fillId="7" borderId="86" xfId="0" applyFont="1" applyFill="1" applyBorder="1" applyAlignment="1">
      <alignment horizontal="left" vertical="center" wrapText="1"/>
    </xf>
    <xf numFmtId="0" fontId="62" fillId="0" borderId="87" xfId="0" applyFont="1" applyFill="1" applyBorder="1" applyAlignment="1" applyProtection="1">
      <alignment horizontal="center" vertical="center"/>
      <protection locked="0"/>
    </xf>
    <xf numFmtId="0" fontId="62" fillId="0" borderId="88" xfId="0" applyFont="1" applyFill="1" applyBorder="1" applyAlignment="1" applyProtection="1">
      <alignment horizontal="center" vertical="center"/>
      <protection locked="0"/>
    </xf>
    <xf numFmtId="0" fontId="62" fillId="0" borderId="89" xfId="0" applyFont="1" applyFill="1" applyBorder="1" applyAlignment="1" applyProtection="1">
      <alignment horizontal="center" vertical="center"/>
      <protection locked="0"/>
    </xf>
    <xf numFmtId="0" fontId="62" fillId="0" borderId="90" xfId="0" applyFont="1" applyFill="1" applyBorder="1" applyAlignment="1" applyProtection="1">
      <alignment horizontal="center" vertical="center"/>
      <protection locked="0"/>
    </xf>
    <xf numFmtId="0" fontId="62" fillId="0" borderId="1" xfId="0" applyFont="1" applyFill="1" applyBorder="1" applyAlignment="1" applyProtection="1">
      <alignment horizontal="center" vertical="center"/>
      <protection locked="0"/>
    </xf>
    <xf numFmtId="0" fontId="62" fillId="0" borderId="91" xfId="0" applyFont="1" applyFill="1" applyBorder="1" applyAlignment="1" applyProtection="1">
      <alignment horizontal="center" vertical="center"/>
      <protection locked="0"/>
    </xf>
    <xf numFmtId="0" fontId="62" fillId="0" borderId="92" xfId="0" applyFont="1" applyFill="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49" fontId="30" fillId="3" borderId="0" xfId="0" applyNumberFormat="1" applyFont="1" applyFill="1" applyBorder="1" applyAlignment="1">
      <alignment horizontal="left" vertical="center" wrapText="1"/>
    </xf>
    <xf numFmtId="0" fontId="23" fillId="3" borderId="0" xfId="0" applyFont="1" applyFill="1" applyBorder="1" applyAlignment="1">
      <alignment horizontal="center" vertical="center"/>
    </xf>
    <xf numFmtId="49" fontId="27" fillId="0" borderId="47" xfId="0" applyNumberFormat="1" applyFont="1" applyFill="1" applyBorder="1" applyAlignment="1" applyProtection="1">
      <alignment horizontal="left" vertical="center"/>
      <protection locked="0"/>
    </xf>
    <xf numFmtId="49" fontId="27" fillId="0" borderId="48" xfId="0" applyNumberFormat="1" applyFont="1" applyFill="1" applyBorder="1" applyAlignment="1" applyProtection="1">
      <alignment horizontal="left" vertical="center"/>
      <protection locked="0"/>
    </xf>
    <xf numFmtId="49" fontId="27" fillId="0" borderId="49" xfId="0" applyNumberFormat="1" applyFont="1" applyFill="1" applyBorder="1" applyAlignment="1" applyProtection="1">
      <alignment horizontal="left" vertical="center"/>
      <protection locked="0"/>
    </xf>
    <xf numFmtId="0" fontId="22" fillId="6" borderId="51" xfId="0" applyFont="1" applyFill="1" applyBorder="1" applyAlignment="1">
      <alignment horizontal="left" vertical="center"/>
    </xf>
    <xf numFmtId="0" fontId="47" fillId="6" borderId="0" xfId="0" applyFont="1" applyFill="1" applyAlignment="1">
      <alignment horizontal="left" vertical="center"/>
    </xf>
    <xf numFmtId="49" fontId="26" fillId="3" borderId="37" xfId="0" applyNumberFormat="1" applyFont="1" applyFill="1" applyBorder="1" applyAlignment="1" applyProtection="1">
      <alignment horizontal="right" vertical="center"/>
      <protection locked="0"/>
    </xf>
    <xf numFmtId="49" fontId="26" fillId="3" borderId="39" xfId="0" applyNumberFormat="1" applyFont="1" applyFill="1" applyBorder="1" applyAlignment="1" applyProtection="1">
      <alignment horizontal="right" vertical="center"/>
      <protection locked="0"/>
    </xf>
    <xf numFmtId="49" fontId="26" fillId="3" borderId="38" xfId="0" applyNumberFormat="1" applyFont="1" applyFill="1" applyBorder="1" applyAlignment="1" applyProtection="1">
      <alignment horizontal="right" vertical="center"/>
      <protection locked="0"/>
    </xf>
    <xf numFmtId="49" fontId="27" fillId="3" borderId="47" xfId="0" applyNumberFormat="1" applyFont="1" applyFill="1" applyBorder="1" applyAlignment="1" applyProtection="1">
      <alignment horizontal="left" vertical="center"/>
      <protection locked="0"/>
    </xf>
    <xf numFmtId="49" fontId="27" fillId="3" borderId="48" xfId="0" applyNumberFormat="1" applyFont="1" applyFill="1" applyBorder="1" applyAlignment="1" applyProtection="1">
      <alignment horizontal="left" vertical="center"/>
      <protection locked="0"/>
    </xf>
    <xf numFmtId="49" fontId="27" fillId="3" borderId="49" xfId="0" applyNumberFormat="1" applyFont="1" applyFill="1" applyBorder="1" applyAlignment="1" applyProtection="1">
      <alignment horizontal="left" vertical="center"/>
      <protection locked="0"/>
    </xf>
    <xf numFmtId="0" fontId="29" fillId="3" borderId="37" xfId="3" applyFont="1" applyFill="1" applyBorder="1" applyAlignment="1" applyProtection="1">
      <alignment horizontal="left" vertical="center"/>
      <protection locked="0"/>
    </xf>
    <xf numFmtId="0" fontId="29" fillId="3" borderId="39" xfId="3" applyFont="1" applyFill="1" applyBorder="1" applyAlignment="1" applyProtection="1">
      <alignment horizontal="left" vertical="center"/>
      <protection locked="0"/>
    </xf>
    <xf numFmtId="0" fontId="29" fillId="3" borderId="38" xfId="3" applyFont="1" applyFill="1" applyBorder="1" applyAlignment="1" applyProtection="1">
      <alignment horizontal="left" vertical="center"/>
      <protection locked="0"/>
    </xf>
    <xf numFmtId="49" fontId="27" fillId="3" borderId="37" xfId="0" applyNumberFormat="1" applyFont="1" applyFill="1" applyBorder="1" applyAlignment="1" applyProtection="1">
      <alignment horizontal="right" vertical="center"/>
      <protection locked="0"/>
    </xf>
    <xf numFmtId="49" fontId="27" fillId="3" borderId="39" xfId="0" applyNumberFormat="1" applyFont="1" applyFill="1" applyBorder="1" applyAlignment="1" applyProtection="1">
      <alignment horizontal="right" vertical="center"/>
      <protection locked="0"/>
    </xf>
    <xf numFmtId="49" fontId="27" fillId="3" borderId="38" xfId="0" applyNumberFormat="1" applyFont="1" applyFill="1" applyBorder="1" applyAlignment="1" applyProtection="1">
      <alignment horizontal="right" vertical="center"/>
      <protection locked="0"/>
    </xf>
    <xf numFmtId="49" fontId="27" fillId="3" borderId="37" xfId="0" applyNumberFormat="1" applyFont="1" applyFill="1" applyBorder="1" applyAlignment="1">
      <alignment horizontal="right" vertical="center"/>
    </xf>
    <xf numFmtId="49" fontId="27" fillId="3" borderId="39" xfId="0" applyNumberFormat="1" applyFont="1" applyFill="1" applyBorder="1" applyAlignment="1">
      <alignment horizontal="right" vertical="center"/>
    </xf>
    <xf numFmtId="49" fontId="27" fillId="3" borderId="38" xfId="0" applyNumberFormat="1" applyFont="1" applyFill="1" applyBorder="1" applyAlignment="1">
      <alignment horizontal="right" vertical="center"/>
    </xf>
    <xf numFmtId="0" fontId="27" fillId="6" borderId="0" xfId="0" applyFont="1" applyFill="1" applyBorder="1">
      <alignment vertical="center"/>
    </xf>
    <xf numFmtId="0" fontId="26" fillId="6" borderId="0" xfId="0" applyNumberFormat="1" applyFont="1" applyFill="1" applyBorder="1" applyAlignment="1">
      <alignment horizontal="left" vertical="center"/>
    </xf>
    <xf numFmtId="14" fontId="27" fillId="3" borderId="37" xfId="0" applyNumberFormat="1" applyFont="1" applyFill="1" applyBorder="1" applyAlignment="1" applyProtection="1">
      <alignment horizontal="left" vertical="center"/>
      <protection locked="0"/>
    </xf>
    <xf numFmtId="0" fontId="46" fillId="3" borderId="0" xfId="0" applyFont="1" applyFill="1" applyBorder="1" applyAlignment="1">
      <alignment horizontal="left" vertical="center" wrapText="1"/>
    </xf>
    <xf numFmtId="49" fontId="26" fillId="3" borderId="37" xfId="0" applyNumberFormat="1" applyFont="1" applyFill="1" applyBorder="1" applyAlignment="1" applyProtection="1">
      <alignment horizontal="left" vertical="center"/>
      <protection locked="0"/>
    </xf>
    <xf numFmtId="49" fontId="26" fillId="3" borderId="39" xfId="0" applyNumberFormat="1" applyFont="1" applyFill="1" applyBorder="1" applyAlignment="1" applyProtection="1">
      <alignment horizontal="left" vertical="center"/>
      <protection locked="0"/>
    </xf>
    <xf numFmtId="49" fontId="26" fillId="3" borderId="38" xfId="0" applyNumberFormat="1" applyFont="1" applyFill="1" applyBorder="1" applyAlignment="1" applyProtection="1">
      <alignment horizontal="left" vertical="center"/>
      <protection locked="0"/>
    </xf>
    <xf numFmtId="0" fontId="31" fillId="5" borderId="0" xfId="0" applyFont="1" applyFill="1" applyBorder="1" applyAlignment="1">
      <alignment horizontal="left" vertical="center"/>
    </xf>
    <xf numFmtId="0" fontId="31" fillId="5" borderId="0" xfId="0" applyFont="1" applyFill="1" applyAlignment="1">
      <alignment vertical="center"/>
    </xf>
    <xf numFmtId="0" fontId="28" fillId="3" borderId="50" xfId="0" applyFont="1" applyFill="1" applyBorder="1" applyAlignment="1">
      <alignment horizontal="center" vertical="center"/>
    </xf>
    <xf numFmtId="0" fontId="28" fillId="3" borderId="0" xfId="0" applyFont="1" applyFill="1" applyBorder="1" applyAlignment="1">
      <alignment horizontal="center" vertical="center"/>
    </xf>
    <xf numFmtId="0" fontId="24" fillId="3" borderId="0" xfId="0" applyFont="1" applyFill="1" applyAlignment="1">
      <alignment horizontal="left" vertical="top" wrapText="1"/>
    </xf>
    <xf numFmtId="0" fontId="26" fillId="3" borderId="37" xfId="0" applyFont="1" applyFill="1" applyBorder="1" applyAlignment="1" applyProtection="1">
      <alignment horizontal="left" vertical="center"/>
      <protection locked="0"/>
    </xf>
    <xf numFmtId="0" fontId="26" fillId="3" borderId="39" xfId="0" applyFont="1" applyFill="1" applyBorder="1" applyAlignment="1" applyProtection="1">
      <alignment horizontal="left" vertical="center"/>
      <protection locked="0"/>
    </xf>
    <xf numFmtId="0" fontId="26" fillId="3" borderId="38" xfId="0" applyFont="1" applyFill="1" applyBorder="1" applyAlignment="1" applyProtection="1">
      <alignment horizontal="left" vertical="center"/>
      <protection locked="0"/>
    </xf>
    <xf numFmtId="0" fontId="40" fillId="3" borderId="0" xfId="1" applyFont="1" applyFill="1" applyBorder="1" applyAlignment="1" applyProtection="1">
      <alignment horizontal="left" vertical="top" wrapText="1"/>
    </xf>
    <xf numFmtId="0" fontId="44" fillId="3" borderId="6" xfId="1" applyFont="1" applyFill="1" applyBorder="1" applyAlignment="1" applyProtection="1">
      <alignment vertical="top" wrapText="1"/>
    </xf>
    <xf numFmtId="0" fontId="44" fillId="3" borderId="0" xfId="1" applyFont="1" applyFill="1" applyBorder="1" applyAlignment="1" applyProtection="1">
      <alignment vertical="top" wrapText="1"/>
    </xf>
    <xf numFmtId="0" fontId="9" fillId="9" borderId="5" xfId="1" applyFont="1" applyFill="1" applyBorder="1" applyAlignment="1" applyProtection="1">
      <alignment horizontal="center" vertical="center"/>
    </xf>
    <xf numFmtId="0" fontId="9" fillId="9" borderId="6" xfId="1" applyFont="1" applyFill="1" applyBorder="1" applyAlignment="1" applyProtection="1">
      <alignment horizontal="center" vertical="center"/>
    </xf>
    <xf numFmtId="0" fontId="9" fillId="9" borderId="7" xfId="1" applyFont="1" applyFill="1" applyBorder="1" applyAlignment="1" applyProtection="1">
      <alignment horizontal="center" vertical="center"/>
    </xf>
    <xf numFmtId="0" fontId="9" fillId="9" borderId="8" xfId="1" applyFont="1" applyFill="1" applyBorder="1" applyAlignment="1" applyProtection="1">
      <alignment horizontal="center" vertical="center"/>
    </xf>
    <xf numFmtId="0" fontId="9" fillId="9" borderId="0" xfId="1" applyFont="1" applyFill="1" applyBorder="1" applyAlignment="1" applyProtection="1">
      <alignment horizontal="center" vertical="center"/>
    </xf>
    <xf numFmtId="0" fontId="9" fillId="9" borderId="9" xfId="1" applyFont="1" applyFill="1" applyBorder="1" applyAlignment="1" applyProtection="1">
      <alignment horizontal="center" vertical="center"/>
    </xf>
    <xf numFmtId="0" fontId="19" fillId="9" borderId="42" xfId="1" applyFont="1" applyFill="1" applyBorder="1" applyAlignment="1" applyProtection="1">
      <alignment horizontal="center" vertical="center"/>
    </xf>
    <xf numFmtId="0" fontId="19" fillId="9" borderId="41" xfId="1" applyFont="1" applyFill="1" applyBorder="1" applyAlignment="1" applyProtection="1">
      <alignment horizontal="center" vertical="center"/>
    </xf>
    <xf numFmtId="0" fontId="19" fillId="9" borderId="43" xfId="1" applyFont="1" applyFill="1" applyBorder="1" applyAlignment="1" applyProtection="1">
      <alignment horizontal="center" vertical="center"/>
    </xf>
    <xf numFmtId="0" fontId="19" fillId="9" borderId="44" xfId="1" applyFont="1" applyFill="1" applyBorder="1" applyAlignment="1" applyProtection="1">
      <alignment horizontal="center" vertical="center"/>
    </xf>
    <xf numFmtId="0" fontId="41" fillId="9" borderId="30" xfId="1" applyFont="1" applyFill="1" applyBorder="1" applyAlignment="1" applyProtection="1">
      <alignment horizontal="center" vertical="center" shrinkToFit="1"/>
    </xf>
    <xf numFmtId="0" fontId="41" fillId="9" borderId="28" xfId="1" applyFont="1" applyFill="1" applyBorder="1" applyAlignment="1" applyProtection="1">
      <alignment horizontal="center" vertical="center" shrinkToFit="1"/>
    </xf>
    <xf numFmtId="0" fontId="41" fillId="9" borderId="29" xfId="1" applyFont="1" applyFill="1" applyBorder="1" applyAlignment="1" applyProtection="1">
      <alignment horizontal="center" vertical="center" shrinkToFit="1"/>
    </xf>
    <xf numFmtId="0" fontId="41" fillId="9" borderId="8" xfId="1" applyFont="1" applyFill="1" applyBorder="1" applyAlignment="1" applyProtection="1">
      <alignment horizontal="center" vertical="center" shrinkToFit="1"/>
    </xf>
    <xf numFmtId="0" fontId="41" fillId="9" borderId="0" xfId="1" applyFont="1" applyFill="1" applyBorder="1" applyAlignment="1" applyProtection="1">
      <alignment horizontal="center" vertical="center" shrinkToFit="1"/>
    </xf>
    <xf numFmtId="0" fontId="41" fillId="9" borderId="9" xfId="1" applyFont="1" applyFill="1" applyBorder="1" applyAlignment="1" applyProtection="1">
      <alignment horizontal="center" vertical="center" shrinkToFit="1"/>
    </xf>
    <xf numFmtId="0" fontId="41" fillId="9" borderId="10" xfId="1" applyFont="1" applyFill="1" applyBorder="1" applyAlignment="1" applyProtection="1">
      <alignment horizontal="center" vertical="center" shrinkToFit="1"/>
    </xf>
    <xf numFmtId="0" fontId="41" fillId="9" borderId="11" xfId="1" applyFont="1" applyFill="1" applyBorder="1" applyAlignment="1" applyProtection="1">
      <alignment horizontal="center" vertical="center" shrinkToFit="1"/>
    </xf>
    <xf numFmtId="0" fontId="41" fillId="9" borderId="12" xfId="1" applyFont="1" applyFill="1" applyBorder="1" applyAlignment="1" applyProtection="1">
      <alignment horizontal="center" vertical="center" shrinkToFit="1"/>
    </xf>
    <xf numFmtId="0" fontId="11" fillId="3" borderId="1" xfId="1" applyFont="1" applyFill="1" applyBorder="1" applyAlignment="1" applyProtection="1">
      <alignment horizontal="center" vertical="center" shrinkToFit="1"/>
    </xf>
    <xf numFmtId="0" fontId="41" fillId="9" borderId="1" xfId="1" applyFont="1" applyFill="1" applyBorder="1" applyAlignment="1" applyProtection="1">
      <alignment horizontal="center" vertical="center" wrapText="1" shrinkToFit="1"/>
    </xf>
    <xf numFmtId="0" fontId="4" fillId="3" borderId="0" xfId="1" applyFont="1" applyFill="1" applyBorder="1" applyAlignment="1" applyProtection="1">
      <alignment horizontal="left" vertical="center"/>
    </xf>
    <xf numFmtId="0" fontId="11" fillId="3" borderId="13" xfId="1" applyFont="1" applyFill="1" applyBorder="1" applyAlignment="1" applyProtection="1">
      <alignment horizontal="center" vertical="center" shrinkToFit="1"/>
    </xf>
    <xf numFmtId="0" fontId="11" fillId="3" borderId="14" xfId="1" applyFont="1" applyFill="1" applyBorder="1" applyAlignment="1" applyProtection="1">
      <alignment horizontal="center" vertical="center" shrinkToFit="1"/>
    </xf>
    <xf numFmtId="0" fontId="11" fillId="3" borderId="56" xfId="1" applyFont="1" applyFill="1" applyBorder="1" applyAlignment="1" applyProtection="1">
      <alignment horizontal="center" vertical="center" shrinkToFit="1"/>
    </xf>
    <xf numFmtId="0" fontId="11" fillId="3" borderId="57" xfId="1" applyFont="1" applyFill="1" applyBorder="1" applyAlignment="1" applyProtection="1">
      <alignment horizontal="center" vertical="center" shrinkToFit="1"/>
    </xf>
    <xf numFmtId="0" fontId="11" fillId="3" borderId="41" xfId="1" applyFont="1" applyFill="1" applyBorder="1" applyAlignment="1" applyProtection="1">
      <alignment horizontal="center" vertical="center" shrinkToFit="1"/>
    </xf>
    <xf numFmtId="0" fontId="11" fillId="3" borderId="53" xfId="1" applyFont="1" applyFill="1" applyBorder="1" applyAlignment="1" applyProtection="1">
      <alignment horizontal="center" vertical="center" shrinkToFit="1"/>
    </xf>
    <xf numFmtId="0" fontId="11" fillId="3" borderId="40" xfId="1" applyFont="1" applyFill="1" applyBorder="1" applyAlignment="1" applyProtection="1">
      <alignment horizontal="center" vertical="center" shrinkToFit="1"/>
    </xf>
    <xf numFmtId="0" fontId="11" fillId="3" borderId="67" xfId="1" applyFont="1" applyFill="1" applyBorder="1" applyAlignment="1" applyProtection="1">
      <alignment horizontal="center" vertical="center" shrinkToFit="1"/>
    </xf>
    <xf numFmtId="0" fontId="15" fillId="4" borderId="30" xfId="1" applyFont="1" applyFill="1" applyBorder="1" applyAlignment="1" applyProtection="1">
      <alignment horizontal="center" vertical="center"/>
    </xf>
    <xf numFmtId="0" fontId="15" fillId="4" borderId="28" xfId="1" applyFont="1" applyFill="1" applyBorder="1" applyAlignment="1" applyProtection="1">
      <alignment horizontal="center" vertical="center"/>
    </xf>
    <xf numFmtId="0" fontId="15" fillId="4" borderId="29"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0" fontId="15" fillId="4" borderId="0" xfId="1" applyFont="1" applyFill="1" applyBorder="1" applyAlignment="1" applyProtection="1">
      <alignment horizontal="center" vertical="center"/>
    </xf>
    <xf numFmtId="0" fontId="15" fillId="4" borderId="9" xfId="1" applyFont="1" applyFill="1" applyBorder="1" applyAlignment="1" applyProtection="1">
      <alignment horizontal="center" vertical="center"/>
    </xf>
    <xf numFmtId="0" fontId="15" fillId="4" borderId="10" xfId="1" applyFont="1" applyFill="1" applyBorder="1" applyAlignment="1" applyProtection="1">
      <alignment horizontal="center" vertical="center"/>
    </xf>
    <xf numFmtId="0" fontId="15" fillId="4" borderId="11" xfId="1" applyFont="1" applyFill="1" applyBorder="1" applyAlignment="1" applyProtection="1">
      <alignment horizontal="center" vertical="center"/>
    </xf>
    <xf numFmtId="0" fontId="15" fillId="4" borderId="12" xfId="1" applyFont="1" applyFill="1" applyBorder="1" applyAlignment="1" applyProtection="1">
      <alignment horizontal="center" vertical="center"/>
    </xf>
    <xf numFmtId="0" fontId="11" fillId="3" borderId="58" xfId="1" applyFont="1" applyFill="1" applyBorder="1" applyAlignment="1" applyProtection="1">
      <alignment horizontal="center" vertical="center" shrinkToFit="1"/>
    </xf>
    <xf numFmtId="0" fontId="11" fillId="3" borderId="20" xfId="1" applyFont="1" applyFill="1" applyBorder="1" applyAlignment="1" applyProtection="1">
      <alignment horizontal="center" vertical="center" shrinkToFit="1"/>
    </xf>
    <xf numFmtId="0" fontId="11" fillId="3" borderId="59" xfId="1" applyFont="1" applyFill="1" applyBorder="1" applyAlignment="1" applyProtection="1">
      <alignment horizontal="center" vertical="center" shrinkToFit="1"/>
    </xf>
    <xf numFmtId="0" fontId="11" fillId="3" borderId="60" xfId="1" applyFont="1" applyFill="1" applyBorder="1" applyAlignment="1" applyProtection="1">
      <alignment horizontal="center" vertical="center" shrinkToFit="1"/>
    </xf>
    <xf numFmtId="0" fontId="11" fillId="3" borderId="45" xfId="1" applyFont="1" applyFill="1" applyBorder="1" applyAlignment="1" applyProtection="1">
      <alignment horizontal="center" vertical="center" shrinkToFit="1"/>
    </xf>
    <xf numFmtId="0" fontId="11" fillId="3" borderId="61" xfId="1" applyFont="1" applyFill="1" applyBorder="1" applyAlignment="1" applyProtection="1">
      <alignment horizontal="center" vertical="center" shrinkToFit="1"/>
    </xf>
    <xf numFmtId="0" fontId="11" fillId="3" borderId="62" xfId="1" applyFont="1" applyFill="1" applyBorder="1" applyAlignment="1" applyProtection="1">
      <alignment horizontal="center" vertical="center" shrinkToFit="1"/>
    </xf>
    <xf numFmtId="0" fontId="11" fillId="3" borderId="15" xfId="1" applyFont="1" applyFill="1" applyBorder="1" applyAlignment="1" applyProtection="1">
      <alignment horizontal="center" vertical="center" shrinkToFit="1"/>
    </xf>
    <xf numFmtId="0" fontId="11" fillId="3" borderId="63" xfId="1" applyFont="1" applyFill="1" applyBorder="1" applyAlignment="1" applyProtection="1">
      <alignment horizontal="center" vertical="center" shrinkToFit="1"/>
    </xf>
    <xf numFmtId="0" fontId="11" fillId="3" borderId="64" xfId="1" applyFont="1" applyFill="1" applyBorder="1" applyAlignment="1" applyProtection="1">
      <alignment horizontal="center" vertical="center" shrinkToFit="1"/>
    </xf>
    <xf numFmtId="0" fontId="11" fillId="3" borderId="46" xfId="1" applyFont="1" applyFill="1" applyBorder="1" applyAlignment="1" applyProtection="1">
      <alignment horizontal="center" vertical="center" shrinkToFit="1"/>
    </xf>
    <xf numFmtId="0" fontId="11" fillId="3" borderId="18" xfId="1" applyFont="1" applyFill="1" applyBorder="1" applyAlignment="1" applyProtection="1">
      <alignment horizontal="center" vertical="center" shrinkToFit="1"/>
    </xf>
    <xf numFmtId="0" fontId="15" fillId="9" borderId="41" xfId="1" applyFont="1" applyFill="1" applyBorder="1" applyAlignment="1" applyProtection="1">
      <alignment horizontal="center" vertical="center"/>
    </xf>
    <xf numFmtId="0" fontId="15" fillId="9" borderId="44" xfId="1" applyFont="1" applyFill="1" applyBorder="1" applyAlignment="1" applyProtection="1">
      <alignment horizontal="center" vertical="center"/>
    </xf>
    <xf numFmtId="0" fontId="39" fillId="0" borderId="0" xfId="1" applyFont="1" applyBorder="1" applyAlignment="1" applyProtection="1">
      <alignment horizontal="left" vertical="center"/>
    </xf>
    <xf numFmtId="0" fontId="15" fillId="3" borderId="1" xfId="1" applyFont="1" applyFill="1" applyBorder="1" applyAlignment="1" applyProtection="1">
      <alignment horizontal="center" vertical="center"/>
    </xf>
    <xf numFmtId="0" fontId="11" fillId="3" borderId="5" xfId="1" applyFont="1" applyFill="1" applyBorder="1" applyAlignment="1" applyProtection="1">
      <alignment horizontal="left" vertical="center"/>
    </xf>
    <xf numFmtId="0" fontId="11" fillId="3" borderId="6" xfId="1" applyFont="1" applyFill="1" applyBorder="1" applyAlignment="1" applyProtection="1">
      <alignment horizontal="left" vertical="center"/>
    </xf>
    <xf numFmtId="0" fontId="11" fillId="3" borderId="7" xfId="1" applyFont="1" applyFill="1" applyBorder="1" applyAlignment="1" applyProtection="1">
      <alignment horizontal="left" vertical="center"/>
    </xf>
    <xf numFmtId="0" fontId="11" fillId="3" borderId="8" xfId="1" applyFont="1" applyFill="1" applyBorder="1" applyAlignment="1" applyProtection="1">
      <alignment horizontal="left" vertical="center"/>
    </xf>
    <xf numFmtId="0" fontId="11" fillId="3" borderId="0" xfId="1" applyFont="1" applyFill="1" applyBorder="1" applyAlignment="1" applyProtection="1">
      <alignment horizontal="left" vertical="center"/>
    </xf>
    <xf numFmtId="0" fontId="11" fillId="3" borderId="9" xfId="1" applyFont="1" applyFill="1" applyBorder="1" applyAlignment="1" applyProtection="1">
      <alignment horizontal="left" vertical="center"/>
    </xf>
    <xf numFmtId="0" fontId="11" fillId="3" borderId="10" xfId="1" applyFont="1" applyFill="1" applyBorder="1" applyAlignment="1" applyProtection="1">
      <alignment horizontal="left" vertical="center"/>
    </xf>
    <xf numFmtId="0" fontId="11" fillId="3" borderId="11" xfId="1" applyFont="1" applyFill="1" applyBorder="1" applyAlignment="1" applyProtection="1">
      <alignment horizontal="left" vertical="center"/>
    </xf>
    <xf numFmtId="0" fontId="11" fillId="3" borderId="12" xfId="1" applyFont="1" applyFill="1" applyBorder="1" applyAlignment="1" applyProtection="1">
      <alignment horizontal="left" vertical="center"/>
    </xf>
    <xf numFmtId="0" fontId="41" fillId="9" borderId="5" xfId="1" applyFont="1" applyFill="1" applyBorder="1" applyAlignment="1" applyProtection="1">
      <alignment horizontal="center" vertical="center" wrapText="1"/>
    </xf>
    <xf numFmtId="0" fontId="41" fillId="9" borderId="6" xfId="1" applyFont="1" applyFill="1" applyBorder="1" applyAlignment="1" applyProtection="1">
      <alignment horizontal="center" vertical="center" wrapText="1"/>
    </xf>
    <xf numFmtId="0" fontId="41" fillId="9" borderId="36" xfId="1" applyFont="1" applyFill="1" applyBorder="1" applyAlignment="1" applyProtection="1">
      <alignment horizontal="center" vertical="center" wrapText="1"/>
    </xf>
    <xf numFmtId="0" fontId="41" fillId="9" borderId="8" xfId="1" applyFont="1" applyFill="1" applyBorder="1" applyAlignment="1" applyProtection="1">
      <alignment horizontal="center" vertical="center" wrapText="1"/>
    </xf>
    <xf numFmtId="0" fontId="41" fillId="9" borderId="0" xfId="1" applyFont="1" applyFill="1" applyBorder="1" applyAlignment="1" applyProtection="1">
      <alignment horizontal="center" vertical="center" wrapText="1"/>
    </xf>
    <xf numFmtId="0" fontId="41" fillId="9" borderId="21" xfId="1" applyFont="1" applyFill="1" applyBorder="1" applyAlignment="1" applyProtection="1">
      <alignment horizontal="center" vertical="center" wrapText="1"/>
    </xf>
    <xf numFmtId="0" fontId="11" fillId="3" borderId="66" xfId="1" applyFont="1" applyFill="1" applyBorder="1" applyAlignment="1" applyProtection="1">
      <alignment horizontal="center" vertical="center" shrinkToFit="1"/>
    </xf>
    <xf numFmtId="0" fontId="11" fillId="3" borderId="6" xfId="1" applyFont="1" applyFill="1" applyBorder="1" applyAlignment="1" applyProtection="1">
      <alignment horizontal="center" vertical="center" shrinkToFit="1"/>
    </xf>
    <xf numFmtId="0" fontId="11" fillId="3" borderId="7" xfId="1" applyFont="1" applyFill="1" applyBorder="1" applyAlignment="1" applyProtection="1">
      <alignment horizontal="center" vertical="center" shrinkToFit="1"/>
    </xf>
    <xf numFmtId="0" fontId="11" fillId="3" borderId="22" xfId="1" applyFont="1" applyFill="1" applyBorder="1" applyAlignment="1" applyProtection="1">
      <alignment horizontal="center" vertical="center" shrinkToFit="1"/>
    </xf>
    <xf numFmtId="0" fontId="11" fillId="3" borderId="0" xfId="1" applyFont="1" applyFill="1" applyBorder="1" applyAlignment="1" applyProtection="1">
      <alignment horizontal="center" vertical="center" shrinkToFit="1"/>
    </xf>
    <xf numFmtId="0" fontId="11" fillId="3" borderId="9" xfId="1" applyFont="1" applyFill="1" applyBorder="1" applyAlignment="1" applyProtection="1">
      <alignment horizontal="center" vertical="center" shrinkToFit="1"/>
    </xf>
    <xf numFmtId="0" fontId="11" fillId="3" borderId="27" xfId="1" applyFont="1" applyFill="1" applyBorder="1" applyAlignment="1" applyProtection="1">
      <alignment horizontal="center" vertical="center" shrinkToFit="1"/>
    </xf>
    <xf numFmtId="0" fontId="11" fillId="3" borderId="25" xfId="1" applyFont="1" applyFill="1" applyBorder="1" applyAlignment="1" applyProtection="1">
      <alignment horizontal="center" vertical="center" shrinkToFit="1"/>
    </xf>
    <xf numFmtId="0" fontId="11" fillId="3" borderId="26" xfId="1" applyFont="1" applyFill="1" applyBorder="1" applyAlignment="1" applyProtection="1">
      <alignment horizontal="center" vertical="center" shrinkToFit="1"/>
    </xf>
    <xf numFmtId="0" fontId="11" fillId="3" borderId="24" xfId="1" applyFont="1" applyFill="1" applyBorder="1" applyAlignment="1" applyProtection="1">
      <alignment horizontal="left" vertical="center"/>
    </xf>
    <xf numFmtId="0" fontId="11" fillId="3" borderId="25" xfId="1" applyFont="1" applyFill="1" applyBorder="1" applyAlignment="1" applyProtection="1">
      <alignment horizontal="left" vertical="center"/>
    </xf>
    <xf numFmtId="0" fontId="11" fillId="3" borderId="26" xfId="1" applyFont="1" applyFill="1" applyBorder="1" applyAlignment="1" applyProtection="1">
      <alignment horizontal="left" vertical="center"/>
    </xf>
    <xf numFmtId="0" fontId="15" fillId="3" borderId="23" xfId="1" applyFont="1" applyFill="1" applyBorder="1" applyAlignment="1" applyProtection="1">
      <alignment horizontal="center" vertical="center"/>
    </xf>
    <xf numFmtId="0" fontId="11" fillId="4" borderId="1" xfId="1" applyNumberFormat="1" applyFont="1" applyFill="1" applyBorder="1" applyAlignment="1" applyProtection="1">
      <alignment horizontal="center" vertical="center"/>
    </xf>
    <xf numFmtId="0" fontId="15" fillId="9" borderId="1" xfId="1" applyFont="1" applyFill="1" applyBorder="1" applyAlignment="1" applyProtection="1">
      <alignment horizontal="center" vertical="center" wrapText="1"/>
    </xf>
    <xf numFmtId="0" fontId="9" fillId="9" borderId="1" xfId="1" applyFont="1" applyFill="1" applyBorder="1" applyAlignment="1" applyProtection="1">
      <alignment horizontal="center" vertical="center" wrapText="1"/>
    </xf>
    <xf numFmtId="14" fontId="11" fillId="0" borderId="1" xfId="1" applyNumberFormat="1" applyFont="1" applyFill="1" applyBorder="1" applyAlignment="1" applyProtection="1">
      <alignment horizontal="center" vertical="center"/>
    </xf>
    <xf numFmtId="14" fontId="11" fillId="3" borderId="1" xfId="1" applyNumberFormat="1" applyFont="1" applyFill="1" applyBorder="1" applyAlignment="1" applyProtection="1">
      <alignment horizontal="center" vertical="center" wrapText="1"/>
    </xf>
    <xf numFmtId="0" fontId="3" fillId="3" borderId="0" xfId="1" applyFont="1" applyFill="1" applyProtection="1"/>
    <xf numFmtId="0" fontId="34" fillId="3" borderId="0" xfId="3" applyFont="1" applyFill="1" applyBorder="1" applyAlignment="1" applyProtection="1">
      <alignment horizontal="left" vertical="center" wrapText="1"/>
      <protection locked="0"/>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9"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Alignment="1" applyProtection="1">
      <alignment horizontal="center" vertical="center" wrapText="1"/>
    </xf>
    <xf numFmtId="0" fontId="11" fillId="3" borderId="18" xfId="1" applyFont="1" applyFill="1" applyBorder="1" applyAlignment="1" applyProtection="1">
      <alignment horizontal="center" vertical="center" wrapText="1"/>
    </xf>
    <xf numFmtId="0" fontId="11" fillId="3" borderId="8"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wrapText="1"/>
    </xf>
    <xf numFmtId="0" fontId="11" fillId="3" borderId="16" xfId="1" applyFont="1" applyFill="1" applyBorder="1" applyAlignment="1" applyProtection="1">
      <alignment horizontal="center" vertical="center" wrapText="1"/>
    </xf>
    <xf numFmtId="0" fontId="11" fillId="3" borderId="10" xfId="1" applyFont="1" applyFill="1" applyBorder="1" applyAlignment="1" applyProtection="1">
      <alignment horizontal="center" vertical="center" wrapText="1"/>
    </xf>
    <xf numFmtId="0" fontId="11" fillId="3" borderId="11" xfId="1" applyFont="1" applyFill="1" applyBorder="1" applyAlignment="1" applyProtection="1">
      <alignment horizontal="center" vertical="center" wrapText="1"/>
    </xf>
    <xf numFmtId="0" fontId="11" fillId="3" borderId="33" xfId="1" applyFont="1" applyFill="1" applyBorder="1" applyAlignment="1" applyProtection="1">
      <alignment horizontal="center" vertical="center" wrapText="1"/>
    </xf>
    <xf numFmtId="0" fontId="19" fillId="9" borderId="65" xfId="1" applyFont="1" applyFill="1" applyBorder="1" applyAlignment="1" applyProtection="1">
      <alignment horizontal="center" vertical="center"/>
    </xf>
    <xf numFmtId="0" fontId="19" fillId="9" borderId="1" xfId="1" applyFont="1" applyFill="1" applyBorder="1" applyAlignment="1" applyProtection="1">
      <alignment horizontal="center" vertical="center"/>
    </xf>
    <xf numFmtId="0" fontId="19" fillId="9" borderId="55" xfId="1" applyFont="1" applyFill="1" applyBorder="1" applyAlignment="1" applyProtection="1">
      <alignment horizontal="center" vertical="center"/>
    </xf>
    <xf numFmtId="14" fontId="11" fillId="0" borderId="6" xfId="1" applyNumberFormat="1" applyFont="1" applyFill="1" applyBorder="1" applyAlignment="1" applyProtection="1">
      <alignment horizontal="center" vertical="center"/>
    </xf>
    <xf numFmtId="14" fontId="11" fillId="0" borderId="7" xfId="1" applyNumberFormat="1" applyFont="1" applyFill="1" applyBorder="1" applyAlignment="1" applyProtection="1">
      <alignment horizontal="center" vertical="center"/>
    </xf>
    <xf numFmtId="14" fontId="11" fillId="0" borderId="0" xfId="1" applyNumberFormat="1" applyFont="1" applyFill="1" applyBorder="1" applyAlignment="1" applyProtection="1">
      <alignment horizontal="center" vertical="center"/>
    </xf>
    <xf numFmtId="14" fontId="11" fillId="0" borderId="9" xfId="1" applyNumberFormat="1" applyFont="1" applyFill="1" applyBorder="1" applyAlignment="1" applyProtection="1">
      <alignment horizontal="center" vertical="center"/>
    </xf>
    <xf numFmtId="14" fontId="11" fillId="0" borderId="11" xfId="1" applyNumberFormat="1" applyFont="1" applyFill="1" applyBorder="1" applyAlignment="1" applyProtection="1">
      <alignment horizontal="center" vertical="center"/>
    </xf>
    <xf numFmtId="14" fontId="11" fillId="0" borderId="12" xfId="1" applyNumberFormat="1" applyFont="1" applyFill="1" applyBorder="1" applyAlignment="1" applyProtection="1">
      <alignment horizontal="center" vertical="center"/>
    </xf>
    <xf numFmtId="0" fontId="11" fillId="3" borderId="6" xfId="1" applyFont="1" applyFill="1" applyBorder="1" applyAlignment="1" applyProtection="1">
      <alignment horizontal="center" vertical="center"/>
    </xf>
    <xf numFmtId="0" fontId="11" fillId="3" borderId="7" xfId="1" applyFont="1" applyFill="1" applyBorder="1" applyAlignment="1" applyProtection="1">
      <alignment horizontal="center" vertical="center"/>
    </xf>
    <xf numFmtId="0" fontId="11" fillId="3" borderId="0" xfId="1" applyFont="1" applyFill="1" applyBorder="1" applyAlignment="1" applyProtection="1">
      <alignment horizontal="center" vertical="center"/>
    </xf>
    <xf numFmtId="0" fontId="11" fillId="3" borderId="9" xfId="1" applyFont="1" applyFill="1" applyBorder="1" applyAlignment="1" applyProtection="1">
      <alignment horizontal="center" vertical="center"/>
    </xf>
    <xf numFmtId="0" fontId="11" fillId="3" borderId="11"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9" fillId="9" borderId="1" xfId="1" applyFont="1" applyFill="1" applyBorder="1" applyAlignment="1" applyProtection="1">
      <alignment horizontal="center" vertical="center"/>
    </xf>
    <xf numFmtId="0" fontId="4" fillId="3" borderId="0" xfId="0" applyFont="1" applyFill="1" applyBorder="1" applyProtection="1">
      <alignment vertical="center"/>
    </xf>
    <xf numFmtId="0" fontId="39" fillId="3" borderId="0" xfId="1" applyFont="1" applyFill="1" applyAlignment="1" applyProtection="1">
      <alignment horizontal="left" vertical="center"/>
    </xf>
    <xf numFmtId="0" fontId="39" fillId="3" borderId="11" xfId="1" applyFont="1" applyFill="1" applyBorder="1" applyAlignment="1" applyProtection="1">
      <alignment horizontal="left" vertical="center"/>
    </xf>
    <xf numFmtId="0" fontId="15" fillId="9" borderId="65" xfId="1" applyFont="1" applyFill="1" applyBorder="1" applyAlignment="1" applyProtection="1">
      <alignment horizontal="center" vertical="center"/>
    </xf>
    <xf numFmtId="0" fontId="15" fillId="9" borderId="1" xfId="1" applyFont="1" applyFill="1" applyBorder="1" applyAlignment="1" applyProtection="1">
      <alignment horizontal="center" vertical="center"/>
    </xf>
    <xf numFmtId="0" fontId="15" fillId="9" borderId="55" xfId="1" applyFont="1" applyFill="1" applyBorder="1" applyAlignment="1" applyProtection="1">
      <alignment horizontal="center" vertical="center"/>
    </xf>
    <xf numFmtId="0" fontId="19" fillId="9" borderId="4" xfId="1" applyFont="1" applyFill="1" applyBorder="1" applyAlignment="1" applyProtection="1">
      <alignment horizontal="center" vertical="center"/>
    </xf>
    <xf numFmtId="0" fontId="11" fillId="3" borderId="17" xfId="1" applyFont="1" applyFill="1" applyBorder="1" applyAlignment="1" applyProtection="1">
      <alignment horizontal="center" vertical="center" shrinkToFit="1"/>
    </xf>
    <xf numFmtId="0" fontId="11" fillId="3" borderId="19" xfId="1" applyFont="1" applyFill="1" applyBorder="1" applyAlignment="1" applyProtection="1">
      <alignment horizontal="center" vertical="center" shrinkToFit="1"/>
    </xf>
    <xf numFmtId="0" fontId="11" fillId="3" borderId="34" xfId="1" applyFont="1" applyFill="1" applyBorder="1" applyAlignment="1" applyProtection="1">
      <alignment horizontal="center" vertical="center" shrinkToFit="1"/>
    </xf>
    <xf numFmtId="0" fontId="11" fillId="3" borderId="11" xfId="1" applyFont="1" applyFill="1" applyBorder="1" applyAlignment="1" applyProtection="1">
      <alignment horizontal="center" vertical="center" shrinkToFit="1"/>
    </xf>
    <xf numFmtId="0" fontId="11" fillId="3" borderId="12" xfId="1" applyFont="1" applyFill="1" applyBorder="1" applyAlignment="1" applyProtection="1">
      <alignment horizontal="center" vertical="center" shrinkToFit="1"/>
    </xf>
    <xf numFmtId="0" fontId="11" fillId="0" borderId="17" xfId="1" applyFont="1" applyFill="1" applyBorder="1" applyAlignment="1" applyProtection="1">
      <alignment horizontal="center" vertical="center" shrinkToFit="1"/>
    </xf>
    <xf numFmtId="0" fontId="11" fillId="0" borderId="6" xfId="1" applyFont="1" applyFill="1" applyBorder="1" applyAlignment="1" applyProtection="1">
      <alignment horizontal="center" vertical="center" shrinkToFit="1"/>
    </xf>
    <xf numFmtId="0" fontId="11" fillId="0" borderId="18" xfId="1" applyFont="1" applyFill="1" applyBorder="1" applyAlignment="1" applyProtection="1">
      <alignment horizontal="center" vertical="center" shrinkToFit="1"/>
    </xf>
    <xf numFmtId="0" fontId="11" fillId="0" borderId="19" xfId="1" applyFont="1" applyFill="1" applyBorder="1" applyAlignment="1" applyProtection="1">
      <alignment horizontal="center" vertical="center" shrinkToFit="1"/>
    </xf>
    <xf numFmtId="0" fontId="11" fillId="0" borderId="0" xfId="1" applyFont="1" applyFill="1" applyBorder="1" applyAlignment="1" applyProtection="1">
      <alignment horizontal="center" vertical="center" shrinkToFit="1"/>
    </xf>
    <xf numFmtId="0" fontId="11" fillId="0" borderId="16" xfId="1" applyFont="1" applyFill="1" applyBorder="1" applyAlignment="1" applyProtection="1">
      <alignment horizontal="center" vertical="center" shrinkToFit="1"/>
    </xf>
    <xf numFmtId="0" fontId="11" fillId="0" borderId="34"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shrinkToFit="1"/>
    </xf>
    <xf numFmtId="0" fontId="11" fillId="0" borderId="33" xfId="1" applyFont="1" applyFill="1" applyBorder="1" applyAlignment="1" applyProtection="1">
      <alignment horizontal="center" vertical="center" shrinkToFit="1"/>
    </xf>
    <xf numFmtId="0" fontId="11" fillId="3" borderId="16" xfId="1" applyFont="1" applyFill="1" applyBorder="1" applyAlignment="1" applyProtection="1">
      <alignment horizontal="center" vertical="center" shrinkToFit="1"/>
    </xf>
    <xf numFmtId="0" fontId="11" fillId="3" borderId="33" xfId="1" applyFont="1" applyFill="1" applyBorder="1" applyAlignment="1" applyProtection="1">
      <alignment horizontal="center" vertical="center" shrinkToFit="1"/>
    </xf>
    <xf numFmtId="0" fontId="11" fillId="3" borderId="18" xfId="1" applyFont="1" applyFill="1" applyBorder="1" applyAlignment="1" applyProtection="1">
      <alignment horizontal="center" vertical="center"/>
    </xf>
    <xf numFmtId="0" fontId="11" fillId="3" borderId="16" xfId="1" applyFont="1" applyFill="1" applyBorder="1" applyAlignment="1" applyProtection="1">
      <alignment horizontal="center" vertical="center"/>
    </xf>
    <xf numFmtId="0" fontId="11" fillId="3" borderId="33" xfId="1" applyFont="1" applyFill="1" applyBorder="1" applyAlignment="1" applyProtection="1">
      <alignment horizontal="center" vertical="center"/>
    </xf>
    <xf numFmtId="0" fontId="39" fillId="3" borderId="0" xfId="1" applyFont="1" applyFill="1" applyBorder="1" applyAlignment="1" applyProtection="1">
      <alignment horizontal="left" vertical="center"/>
    </xf>
    <xf numFmtId="0" fontId="19" fillId="9" borderId="17" xfId="1" applyFont="1" applyFill="1" applyBorder="1" applyAlignment="1" applyProtection="1">
      <alignment horizontal="center" vertical="center"/>
    </xf>
    <xf numFmtId="0" fontId="19" fillId="9" borderId="6" xfId="1" applyFont="1" applyFill="1" applyBorder="1" applyAlignment="1" applyProtection="1">
      <alignment horizontal="center" vertical="center"/>
    </xf>
    <xf numFmtId="0" fontId="19" fillId="9" borderId="18" xfId="1" applyFont="1" applyFill="1" applyBorder="1" applyAlignment="1" applyProtection="1">
      <alignment horizontal="center" vertical="center"/>
    </xf>
    <xf numFmtId="0" fontId="19" fillId="9" borderId="34" xfId="1" applyFont="1" applyFill="1" applyBorder="1" applyAlignment="1" applyProtection="1">
      <alignment horizontal="center" vertical="center"/>
    </xf>
    <xf numFmtId="0" fontId="19" fillId="9" borderId="11" xfId="1" applyFont="1" applyFill="1" applyBorder="1" applyAlignment="1" applyProtection="1">
      <alignment horizontal="center" vertical="center"/>
    </xf>
    <xf numFmtId="0" fontId="19" fillId="9" borderId="33" xfId="1" applyFont="1" applyFill="1" applyBorder="1" applyAlignment="1" applyProtection="1">
      <alignment horizontal="center" vertical="center"/>
    </xf>
    <xf numFmtId="0" fontId="41" fillId="9" borderId="1" xfId="1" applyFont="1" applyFill="1" applyBorder="1" applyAlignment="1" applyProtection="1">
      <alignment horizontal="center" vertical="center" wrapText="1"/>
    </xf>
    <xf numFmtId="0" fontId="41" fillId="9" borderId="52" xfId="1" applyFont="1" applyFill="1" applyBorder="1" applyAlignment="1" applyProtection="1">
      <alignment horizontal="center" vertical="center"/>
    </xf>
    <xf numFmtId="0" fontId="41" fillId="9" borderId="1" xfId="1" applyFont="1" applyFill="1" applyBorder="1" applyAlignment="1" applyProtection="1">
      <alignment horizontal="center" vertical="center"/>
    </xf>
    <xf numFmtId="0" fontId="11" fillId="3" borderId="52" xfId="1" applyNumberFormat="1" applyFont="1" applyFill="1" applyBorder="1" applyAlignment="1" applyProtection="1">
      <alignment horizontal="center" vertical="center"/>
    </xf>
    <xf numFmtId="0" fontId="11" fillId="3" borderId="1" xfId="1" applyNumberFormat="1" applyFont="1" applyFill="1" applyBorder="1" applyAlignment="1" applyProtection="1">
      <alignment horizontal="center" vertical="center"/>
    </xf>
    <xf numFmtId="0" fontId="11" fillId="4" borderId="8" xfId="1" applyNumberFormat="1" applyFont="1" applyFill="1" applyBorder="1" applyAlignment="1" applyProtection="1">
      <alignment horizontal="center" vertical="center"/>
    </xf>
    <xf numFmtId="0" fontId="11" fillId="4" borderId="0" xfId="1" applyNumberFormat="1" applyFont="1" applyFill="1" applyBorder="1" applyAlignment="1" applyProtection="1">
      <alignment horizontal="center" vertical="center"/>
    </xf>
    <xf numFmtId="0" fontId="11" fillId="4" borderId="9" xfId="1" applyNumberFormat="1" applyFont="1" applyFill="1" applyBorder="1" applyAlignment="1" applyProtection="1">
      <alignment horizontal="center" vertical="center"/>
    </xf>
    <xf numFmtId="0" fontId="11" fillId="4" borderId="10" xfId="1" applyNumberFormat="1" applyFont="1" applyFill="1" applyBorder="1" applyAlignment="1" applyProtection="1">
      <alignment horizontal="center" vertical="center"/>
    </xf>
    <xf numFmtId="0" fontId="11" fillId="4" borderId="11" xfId="1" applyNumberFormat="1" applyFont="1" applyFill="1" applyBorder="1" applyAlignment="1" applyProtection="1">
      <alignment horizontal="center" vertical="center"/>
    </xf>
    <xf numFmtId="0" fontId="11" fillId="4" borderId="12" xfId="1" applyNumberFormat="1" applyFont="1" applyFill="1" applyBorder="1" applyAlignment="1" applyProtection="1">
      <alignment horizontal="center" vertical="center"/>
    </xf>
    <xf numFmtId="0" fontId="40" fillId="3" borderId="6" xfId="0" applyFont="1" applyFill="1" applyBorder="1" applyAlignment="1" applyProtection="1">
      <alignment horizontal="left" vertical="center"/>
    </xf>
    <xf numFmtId="0" fontId="40" fillId="3" borderId="0" xfId="0" applyFont="1" applyFill="1" applyBorder="1" applyAlignment="1" applyProtection="1">
      <alignment horizontal="left" vertical="center"/>
    </xf>
    <xf numFmtId="0" fontId="3" fillId="3" borderId="6" xfId="1" applyFont="1" applyFill="1" applyBorder="1" applyProtection="1"/>
    <xf numFmtId="0" fontId="11" fillId="0" borderId="5"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11" fillId="0" borderId="11" xfId="1" applyFont="1" applyFill="1" applyBorder="1" applyAlignment="1" applyProtection="1">
      <alignment horizontal="center" vertical="center"/>
    </xf>
    <xf numFmtId="0" fontId="11" fillId="0" borderId="19" xfId="1" applyFont="1" applyFill="1" applyBorder="1" applyAlignment="1" applyProtection="1">
      <alignment horizontal="center" vertical="center"/>
    </xf>
    <xf numFmtId="0" fontId="11" fillId="0" borderId="16" xfId="1" applyFont="1" applyFill="1" applyBorder="1" applyAlignment="1" applyProtection="1">
      <alignment horizontal="center" vertical="center"/>
    </xf>
    <xf numFmtId="0" fontId="11" fillId="0" borderId="34" xfId="1" applyFont="1" applyFill="1" applyBorder="1" applyAlignment="1" applyProtection="1">
      <alignment horizontal="center" vertical="center"/>
    </xf>
    <xf numFmtId="0" fontId="11" fillId="0" borderId="33" xfId="1" applyFont="1" applyFill="1" applyBorder="1" applyAlignment="1" applyProtection="1">
      <alignment horizontal="center" vertical="center"/>
    </xf>
    <xf numFmtId="0" fontId="8" fillId="9" borderId="1"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xf>
    <xf numFmtId="0" fontId="4" fillId="3" borderId="6"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3" borderId="0"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4" fillId="3" borderId="10"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45" fillId="3" borderId="0" xfId="1" applyFont="1" applyFill="1" applyAlignment="1" applyProtection="1">
      <alignment horizontal="center" vertical="center"/>
    </xf>
    <xf numFmtId="0" fontId="26" fillId="3" borderId="0" xfId="1" applyFont="1" applyFill="1" applyAlignment="1" applyProtection="1">
      <alignment horizontal="center" vertical="center"/>
    </xf>
    <xf numFmtId="0" fontId="4" fillId="3" borderId="1" xfId="1" applyFont="1" applyFill="1" applyBorder="1" applyAlignment="1" applyProtection="1">
      <alignment horizontal="center" vertical="center"/>
    </xf>
    <xf numFmtId="0" fontId="11" fillId="0" borderId="5" xfId="1" applyFont="1" applyFill="1" applyBorder="1" applyAlignment="1" applyProtection="1">
      <alignment horizontal="left" vertical="center"/>
    </xf>
    <xf numFmtId="0" fontId="11" fillId="0" borderId="6" xfId="1" applyFont="1" applyFill="1" applyBorder="1" applyAlignment="1" applyProtection="1">
      <alignment horizontal="left" vertical="center"/>
    </xf>
    <xf numFmtId="0" fontId="11" fillId="0" borderId="7" xfId="1" applyFont="1" applyFill="1" applyBorder="1" applyAlignment="1" applyProtection="1">
      <alignment horizontal="left" vertical="center"/>
    </xf>
    <xf numFmtId="0" fontId="11" fillId="0" borderId="8"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9" xfId="1" applyFont="1" applyFill="1" applyBorder="1" applyAlignment="1" applyProtection="1">
      <alignment horizontal="left" vertical="center"/>
    </xf>
    <xf numFmtId="0" fontId="11" fillId="0" borderId="10" xfId="1" applyFont="1" applyFill="1" applyBorder="1" applyAlignment="1" applyProtection="1">
      <alignment horizontal="left" vertical="center"/>
    </xf>
    <xf numFmtId="0" fontId="11" fillId="0" borderId="11" xfId="1" applyFont="1" applyFill="1" applyBorder="1" applyAlignment="1" applyProtection="1">
      <alignment horizontal="left" vertical="center"/>
    </xf>
    <xf numFmtId="0" fontId="11" fillId="0" borderId="12" xfId="1" applyFont="1" applyFill="1" applyBorder="1" applyAlignment="1" applyProtection="1">
      <alignment horizontal="left" vertical="center"/>
    </xf>
    <xf numFmtId="0" fontId="5" fillId="3" borderId="1" xfId="1" applyFont="1" applyFill="1" applyBorder="1" applyAlignment="1" applyProtection="1">
      <alignment horizontal="left" vertical="center"/>
    </xf>
    <xf numFmtId="0" fontId="6" fillId="3" borderId="1" xfId="0" applyFont="1" applyFill="1" applyBorder="1" applyAlignment="1" applyProtection="1">
      <alignment horizontal="left"/>
      <protection locked="0"/>
    </xf>
    <xf numFmtId="0" fontId="57" fillId="3" borderId="0" xfId="1" applyFont="1" applyFill="1" applyBorder="1" applyAlignment="1" applyProtection="1">
      <alignment horizontal="left" vertical="center"/>
    </xf>
    <xf numFmtId="0" fontId="11" fillId="3" borderId="5" xfId="1" applyNumberFormat="1" applyFont="1" applyFill="1" applyBorder="1" applyAlignment="1" applyProtection="1">
      <alignment horizontal="center" vertical="center"/>
    </xf>
    <xf numFmtId="0" fontId="11" fillId="3" borderId="6" xfId="1" applyNumberFormat="1" applyFont="1" applyFill="1" applyBorder="1" applyAlignment="1" applyProtection="1">
      <alignment horizontal="center" vertical="center"/>
    </xf>
    <xf numFmtId="0" fontId="11" fillId="3" borderId="8" xfId="1" applyNumberFormat="1" applyFont="1" applyFill="1" applyBorder="1" applyAlignment="1" applyProtection="1">
      <alignment horizontal="center" vertical="center"/>
    </xf>
    <xf numFmtId="0" fontId="11" fillId="3" borderId="0" xfId="1" applyNumberFormat="1" applyFont="1" applyFill="1" applyBorder="1" applyAlignment="1" applyProtection="1">
      <alignment horizontal="center" vertical="center"/>
    </xf>
    <xf numFmtId="0" fontId="11" fillId="3" borderId="10" xfId="1" applyNumberFormat="1" applyFont="1" applyFill="1" applyBorder="1" applyAlignment="1" applyProtection="1">
      <alignment horizontal="center" vertical="center"/>
    </xf>
    <xf numFmtId="0" fontId="11" fillId="3" borderId="11" xfId="1" applyNumberFormat="1" applyFont="1" applyFill="1" applyBorder="1" applyAlignment="1" applyProtection="1">
      <alignment horizontal="center" vertical="center"/>
    </xf>
    <xf numFmtId="0" fontId="11" fillId="3" borderId="35" xfId="1" applyNumberFormat="1" applyFont="1" applyFill="1" applyBorder="1" applyAlignment="1" applyProtection="1">
      <alignment horizontal="center" vertical="center" shrinkToFit="1"/>
    </xf>
    <xf numFmtId="0" fontId="11" fillId="3" borderId="28" xfId="1" applyNumberFormat="1" applyFont="1" applyFill="1" applyBorder="1" applyAlignment="1" applyProtection="1">
      <alignment horizontal="center" vertical="center" shrinkToFit="1"/>
    </xf>
    <xf numFmtId="0" fontId="11" fillId="3" borderId="22" xfId="1" applyNumberFormat="1" applyFont="1" applyFill="1" applyBorder="1" applyAlignment="1" applyProtection="1">
      <alignment horizontal="center" vertical="center" shrinkToFit="1"/>
    </xf>
    <xf numFmtId="0" fontId="11" fillId="3" borderId="0" xfId="1" applyNumberFormat="1" applyFont="1" applyFill="1" applyBorder="1" applyAlignment="1" applyProtection="1">
      <alignment horizontal="center" vertical="center" shrinkToFit="1"/>
    </xf>
    <xf numFmtId="0" fontId="11" fillId="3" borderId="27" xfId="1" applyNumberFormat="1" applyFont="1" applyFill="1" applyBorder="1" applyAlignment="1" applyProtection="1">
      <alignment horizontal="center" vertical="center" shrinkToFit="1"/>
    </xf>
    <xf numFmtId="0" fontId="11" fillId="3" borderId="25" xfId="1" applyNumberFormat="1" applyFont="1" applyFill="1" applyBorder="1" applyAlignment="1" applyProtection="1">
      <alignment horizontal="center" vertical="center" shrinkToFit="1"/>
    </xf>
    <xf numFmtId="0" fontId="41" fillId="3" borderId="6" xfId="1" applyFont="1" applyFill="1" applyBorder="1" applyAlignment="1" applyProtection="1">
      <alignment horizontal="left" vertical="center"/>
    </xf>
    <xf numFmtId="0" fontId="41" fillId="3" borderId="7" xfId="1" applyFont="1" applyFill="1" applyBorder="1" applyAlignment="1" applyProtection="1">
      <alignment horizontal="left" vertical="center"/>
    </xf>
    <xf numFmtId="0" fontId="41" fillId="3" borderId="0" xfId="1" applyFont="1" applyFill="1" applyBorder="1" applyAlignment="1" applyProtection="1">
      <alignment horizontal="left" vertical="center"/>
    </xf>
    <xf numFmtId="0" fontId="41" fillId="3" borderId="9" xfId="1" applyFont="1" applyFill="1" applyBorder="1" applyAlignment="1" applyProtection="1">
      <alignment horizontal="left" vertical="center"/>
    </xf>
    <xf numFmtId="0" fontId="41" fillId="3" borderId="11" xfId="1" applyFont="1" applyFill="1" applyBorder="1" applyAlignment="1" applyProtection="1">
      <alignment horizontal="left" vertical="center"/>
    </xf>
    <xf numFmtId="0" fontId="41" fillId="3" borderId="12" xfId="1" applyFont="1" applyFill="1" applyBorder="1" applyAlignment="1" applyProtection="1">
      <alignment horizontal="left" vertical="center"/>
    </xf>
    <xf numFmtId="0" fontId="41" fillId="3" borderId="6" xfId="1" applyFont="1" applyFill="1" applyBorder="1" applyAlignment="1" applyProtection="1">
      <alignment horizontal="center" vertical="center"/>
    </xf>
    <xf numFmtId="0" fontId="41" fillId="3" borderId="18" xfId="1" applyFont="1" applyFill="1" applyBorder="1" applyAlignment="1" applyProtection="1">
      <alignment horizontal="center" vertical="center"/>
    </xf>
    <xf numFmtId="0" fontId="41" fillId="3" borderId="11" xfId="1" applyFont="1" applyFill="1" applyBorder="1" applyAlignment="1" applyProtection="1">
      <alignment horizontal="center" vertical="center"/>
    </xf>
    <xf numFmtId="0" fontId="41" fillId="3" borderId="33" xfId="1" applyFont="1" applyFill="1" applyBorder="1" applyAlignment="1" applyProtection="1">
      <alignment horizontal="center" vertical="center"/>
    </xf>
    <xf numFmtId="0" fontId="41" fillId="3" borderId="17" xfId="1" applyFont="1" applyFill="1" applyBorder="1" applyAlignment="1" applyProtection="1">
      <alignment horizontal="center" vertical="center"/>
    </xf>
    <xf numFmtId="0" fontId="41" fillId="3" borderId="34" xfId="1" applyFont="1" applyFill="1" applyBorder="1" applyAlignment="1" applyProtection="1">
      <alignment horizontal="center" vertical="center"/>
    </xf>
    <xf numFmtId="0" fontId="41" fillId="3" borderId="5" xfId="1" applyFont="1" applyFill="1" applyBorder="1" applyAlignment="1" applyProtection="1">
      <alignment horizontal="center" vertical="center"/>
    </xf>
    <xf numFmtId="0" fontId="41" fillId="3" borderId="8" xfId="1" applyFont="1" applyFill="1" applyBorder="1" applyAlignment="1" applyProtection="1">
      <alignment horizontal="center" vertical="center"/>
    </xf>
    <xf numFmtId="0" fontId="41" fillId="3" borderId="0" xfId="1" applyFont="1" applyFill="1" applyBorder="1" applyAlignment="1" applyProtection="1">
      <alignment horizontal="center" vertical="center"/>
    </xf>
    <xf numFmtId="0" fontId="13" fillId="3" borderId="6" xfId="1" applyNumberFormat="1" applyFont="1" applyFill="1" applyBorder="1" applyAlignment="1" applyProtection="1">
      <alignment horizontal="center" vertical="center"/>
    </xf>
    <xf numFmtId="0" fontId="13" fillId="3" borderId="18" xfId="1" applyNumberFormat="1" applyFont="1" applyFill="1" applyBorder="1" applyAlignment="1" applyProtection="1">
      <alignment horizontal="center" vertical="center"/>
    </xf>
    <xf numFmtId="0" fontId="13" fillId="3" borderId="0" xfId="1" applyNumberFormat="1" applyFont="1" applyFill="1" applyBorder="1" applyAlignment="1" applyProtection="1">
      <alignment horizontal="center" vertical="center"/>
    </xf>
    <xf numFmtId="0" fontId="13" fillId="3" borderId="16" xfId="1" applyNumberFormat="1" applyFont="1" applyFill="1" applyBorder="1" applyAlignment="1" applyProtection="1">
      <alignment horizontal="center" vertical="center"/>
    </xf>
    <xf numFmtId="0" fontId="13" fillId="3" borderId="11" xfId="1" applyNumberFormat="1" applyFont="1" applyFill="1" applyBorder="1" applyAlignment="1" applyProtection="1">
      <alignment horizontal="center" vertical="center"/>
    </xf>
    <xf numFmtId="0" fontId="13" fillId="3" borderId="33" xfId="1" applyNumberFormat="1" applyFont="1" applyFill="1" applyBorder="1" applyAlignment="1" applyProtection="1">
      <alignment horizontal="center" vertical="center"/>
    </xf>
    <xf numFmtId="0" fontId="13" fillId="3" borderId="17" xfId="1" applyNumberFormat="1" applyFont="1" applyFill="1" applyBorder="1" applyAlignment="1" applyProtection="1">
      <alignment horizontal="center" vertical="center"/>
    </xf>
    <xf numFmtId="0" fontId="13" fillId="3" borderId="19" xfId="1" applyNumberFormat="1" applyFont="1" applyFill="1" applyBorder="1" applyAlignment="1" applyProtection="1">
      <alignment horizontal="center" vertical="center"/>
    </xf>
    <xf numFmtId="0" fontId="13" fillId="3" borderId="34" xfId="1" applyNumberFormat="1" applyFont="1" applyFill="1" applyBorder="1" applyAlignment="1" applyProtection="1">
      <alignment horizontal="center" vertical="center"/>
    </xf>
    <xf numFmtId="0" fontId="8" fillId="3" borderId="0" xfId="1" applyFont="1" applyFill="1" applyBorder="1" applyAlignment="1" applyProtection="1">
      <alignment vertical="center"/>
    </xf>
    <xf numFmtId="0" fontId="11" fillId="3" borderId="1" xfId="1" applyFont="1" applyFill="1" applyBorder="1" applyAlignment="1" applyProtection="1">
      <alignment vertical="center" shrinkToFit="1"/>
    </xf>
    <xf numFmtId="0" fontId="11" fillId="0" borderId="1" xfId="1" applyFont="1" applyBorder="1" applyAlignment="1" applyProtection="1">
      <alignment horizontal="center" vertical="center" shrinkToFit="1"/>
    </xf>
    <xf numFmtId="0" fontId="9" fillId="9" borderId="31" xfId="1" applyFont="1" applyFill="1" applyBorder="1" applyAlignment="1" applyProtection="1">
      <alignment horizontal="center" vertical="center"/>
    </xf>
    <xf numFmtId="0" fontId="8" fillId="4" borderId="5" xfId="1" applyFont="1" applyFill="1" applyBorder="1" applyAlignment="1" applyProtection="1">
      <alignment vertical="center"/>
    </xf>
    <xf numFmtId="0" fontId="8" fillId="4" borderId="6" xfId="1" applyFont="1" applyFill="1" applyBorder="1" applyAlignment="1" applyProtection="1">
      <alignment vertical="center"/>
    </xf>
    <xf numFmtId="0" fontId="8" fillId="4" borderId="7" xfId="1" applyFont="1" applyFill="1" applyBorder="1" applyAlignment="1" applyProtection="1">
      <alignment vertical="center"/>
    </xf>
    <xf numFmtId="0" fontId="8" fillId="4" borderId="8" xfId="1" applyFont="1" applyFill="1" applyBorder="1" applyAlignment="1" applyProtection="1">
      <alignment vertical="center"/>
    </xf>
    <xf numFmtId="0" fontId="8" fillId="4" borderId="0" xfId="1" applyFont="1" applyFill="1" applyBorder="1" applyAlignment="1" applyProtection="1">
      <alignment vertical="center"/>
    </xf>
    <xf numFmtId="0" fontId="8" fillId="4" borderId="9" xfId="1" applyFont="1" applyFill="1" applyBorder="1" applyAlignment="1" applyProtection="1">
      <alignment vertical="center"/>
    </xf>
    <xf numFmtId="0" fontId="8" fillId="4" borderId="10" xfId="1" applyFont="1" applyFill="1" applyBorder="1" applyAlignment="1" applyProtection="1">
      <alignment vertical="center"/>
    </xf>
    <xf numFmtId="0" fontId="8" fillId="4" borderId="11" xfId="1" applyFont="1" applyFill="1" applyBorder="1" applyAlignment="1" applyProtection="1">
      <alignment vertical="center"/>
    </xf>
    <xf numFmtId="0" fontId="8" fillId="4" borderId="12" xfId="1" applyFont="1" applyFill="1" applyBorder="1" applyAlignment="1" applyProtection="1">
      <alignment vertical="center"/>
    </xf>
    <xf numFmtId="0" fontId="44" fillId="3" borderId="1" xfId="1" applyFont="1" applyFill="1" applyBorder="1" applyAlignment="1" applyProtection="1">
      <alignment horizontal="center" vertical="center"/>
    </xf>
    <xf numFmtId="0" fontId="13" fillId="3" borderId="1" xfId="1" applyNumberFormat="1" applyFont="1" applyFill="1" applyBorder="1" applyAlignment="1" applyProtection="1">
      <alignment horizontal="center" vertical="center" shrinkToFit="1"/>
    </xf>
    <xf numFmtId="0" fontId="11" fillId="3" borderId="30" xfId="1" applyNumberFormat="1" applyFont="1" applyFill="1" applyBorder="1" applyAlignment="1" applyProtection="1">
      <alignment horizontal="center" vertical="center"/>
    </xf>
    <xf numFmtId="0" fontId="11" fillId="3" borderId="28" xfId="1" applyNumberFormat="1" applyFont="1" applyFill="1" applyBorder="1" applyAlignment="1" applyProtection="1">
      <alignment horizontal="center" vertical="center"/>
    </xf>
    <xf numFmtId="0" fontId="11" fillId="3" borderId="29" xfId="1" applyNumberFormat="1" applyFont="1" applyFill="1" applyBorder="1" applyAlignment="1" applyProtection="1">
      <alignment horizontal="center" vertical="center"/>
    </xf>
    <xf numFmtId="0" fontId="11" fillId="3" borderId="9" xfId="1" applyNumberFormat="1" applyFont="1" applyFill="1" applyBorder="1" applyAlignment="1" applyProtection="1">
      <alignment horizontal="center" vertical="center"/>
    </xf>
    <xf numFmtId="0" fontId="11" fillId="3" borderId="12" xfId="1" applyNumberFormat="1" applyFont="1" applyFill="1" applyBorder="1" applyAlignment="1" applyProtection="1">
      <alignment horizontal="center" vertical="center"/>
    </xf>
    <xf numFmtId="0" fontId="19" fillId="9" borderId="53" xfId="1" applyFont="1" applyFill="1" applyBorder="1" applyAlignment="1" applyProtection="1">
      <alignment horizontal="center" vertical="center"/>
    </xf>
    <xf numFmtId="0" fontId="19" fillId="9" borderId="54" xfId="1" applyFont="1" applyFill="1" applyBorder="1" applyAlignment="1" applyProtection="1">
      <alignment horizontal="center" vertical="center"/>
    </xf>
    <xf numFmtId="0" fontId="4" fillId="0" borderId="0" xfId="1" applyFont="1" applyBorder="1" applyAlignment="1" applyProtection="1">
      <alignment horizontal="left" vertical="center" wrapText="1"/>
    </xf>
    <xf numFmtId="0" fontId="42" fillId="0" borderId="1" xfId="1" applyFont="1" applyBorder="1" applyAlignment="1" applyProtection="1">
      <alignment horizontal="left" vertical="center" wrapText="1"/>
    </xf>
    <xf numFmtId="0" fontId="11" fillId="3" borderId="5" xfId="1" applyFont="1" applyFill="1" applyBorder="1" applyAlignment="1" applyProtection="1">
      <alignment horizontal="center" vertical="center" shrinkToFit="1"/>
    </xf>
    <xf numFmtId="0" fontId="11" fillId="3" borderId="8" xfId="1" applyFont="1" applyFill="1" applyBorder="1" applyAlignment="1" applyProtection="1">
      <alignment horizontal="center" vertical="center" shrinkToFit="1"/>
    </xf>
    <xf numFmtId="0" fontId="11" fillId="3" borderId="10" xfId="1" applyFont="1" applyFill="1" applyBorder="1" applyAlignment="1" applyProtection="1">
      <alignment horizontal="center" vertical="center" shrinkToFit="1"/>
    </xf>
    <xf numFmtId="0" fontId="9" fillId="9" borderId="10" xfId="1" applyFont="1" applyFill="1" applyBorder="1" applyAlignment="1" applyProtection="1">
      <alignment horizontal="center" vertical="center"/>
    </xf>
    <xf numFmtId="0" fontId="9" fillId="9" borderId="11" xfId="1" applyFont="1" applyFill="1" applyBorder="1" applyAlignment="1" applyProtection="1">
      <alignment horizontal="center" vertical="center"/>
    </xf>
    <xf numFmtId="0" fontId="9" fillId="9" borderId="12" xfId="1" applyFont="1" applyFill="1" applyBorder="1" applyAlignment="1" applyProtection="1">
      <alignment horizontal="center" vertical="center"/>
    </xf>
    <xf numFmtId="0" fontId="11" fillId="0" borderId="5"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8"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shrinkToFit="1"/>
    </xf>
    <xf numFmtId="0" fontId="17" fillId="0" borderId="71" xfId="1" applyFont="1" applyBorder="1" applyAlignment="1" applyProtection="1">
      <alignment horizontal="left" vertical="top" wrapText="1"/>
    </xf>
    <xf numFmtId="0" fontId="17" fillId="0" borderId="72" xfId="1" applyFont="1" applyBorder="1" applyAlignment="1" applyProtection="1">
      <alignment horizontal="left" vertical="top" wrapText="1"/>
    </xf>
    <xf numFmtId="0" fontId="17" fillId="0" borderId="73" xfId="1" applyFont="1" applyBorder="1" applyAlignment="1" applyProtection="1">
      <alignment horizontal="left" vertical="top" wrapText="1"/>
    </xf>
    <xf numFmtId="0" fontId="17" fillId="0" borderId="74" xfId="1" applyFont="1" applyBorder="1" applyAlignment="1" applyProtection="1">
      <alignment horizontal="left" vertical="top" wrapText="1"/>
    </xf>
    <xf numFmtId="0" fontId="17" fillId="0" borderId="0" xfId="1" applyFont="1" applyBorder="1" applyAlignment="1" applyProtection="1">
      <alignment horizontal="left" vertical="top" wrapText="1"/>
    </xf>
    <xf numFmtId="0" fontId="17" fillId="0" borderId="75" xfId="1" applyFont="1" applyBorder="1" applyAlignment="1" applyProtection="1">
      <alignment horizontal="left" vertical="top" wrapText="1"/>
    </xf>
    <xf numFmtId="0" fontId="17" fillId="0" borderId="76" xfId="1" applyFont="1" applyBorder="1" applyAlignment="1" applyProtection="1">
      <alignment horizontal="left" vertical="top" wrapText="1"/>
    </xf>
    <xf numFmtId="0" fontId="17" fillId="0" borderId="77" xfId="1" applyFont="1" applyBorder="1" applyAlignment="1" applyProtection="1">
      <alignment horizontal="left" vertical="top" wrapText="1"/>
    </xf>
    <xf numFmtId="0" fontId="17" fillId="0" borderId="78" xfId="1" applyFont="1" applyBorder="1" applyAlignment="1" applyProtection="1">
      <alignment horizontal="left" vertical="top" wrapText="1"/>
    </xf>
    <xf numFmtId="0" fontId="39" fillId="0" borderId="0" xfId="1" applyFont="1" applyAlignment="1" applyProtection="1">
      <alignment horizontal="left" vertical="center"/>
    </xf>
    <xf numFmtId="0" fontId="41" fillId="3" borderId="10" xfId="1" applyFont="1" applyFill="1" applyBorder="1" applyAlignment="1" applyProtection="1">
      <alignment horizontal="center" vertical="center"/>
    </xf>
    <xf numFmtId="0" fontId="15" fillId="9" borderId="0" xfId="1" applyFont="1" applyFill="1" applyBorder="1" applyAlignment="1" applyProtection="1">
      <alignment horizontal="center" vertical="center"/>
    </xf>
    <xf numFmtId="0" fontId="15" fillId="9" borderId="9" xfId="1" applyFont="1" applyFill="1" applyBorder="1" applyAlignment="1" applyProtection="1">
      <alignment horizontal="center" vertical="center"/>
    </xf>
    <xf numFmtId="0" fontId="15" fillId="9" borderId="11" xfId="1" applyFont="1" applyFill="1" applyBorder="1" applyAlignment="1" applyProtection="1">
      <alignment horizontal="center" vertical="center"/>
    </xf>
    <xf numFmtId="0" fontId="15" fillId="9" borderId="12" xfId="1" applyFont="1" applyFill="1" applyBorder="1" applyAlignment="1" applyProtection="1">
      <alignment horizontal="center" vertical="center"/>
    </xf>
    <xf numFmtId="0" fontId="15" fillId="9" borderId="5" xfId="1" applyFont="1" applyFill="1" applyBorder="1" applyAlignment="1" applyProtection="1">
      <alignment horizontal="center" vertical="center"/>
    </xf>
    <xf numFmtId="0" fontId="15" fillId="9" borderId="6" xfId="1" applyFont="1" applyFill="1" applyBorder="1" applyAlignment="1" applyProtection="1">
      <alignment horizontal="center" vertical="center"/>
    </xf>
    <xf numFmtId="0" fontId="15" fillId="9" borderId="7" xfId="1" applyFont="1" applyFill="1" applyBorder="1" applyAlignment="1" applyProtection="1">
      <alignment horizontal="center" vertical="center"/>
    </xf>
    <xf numFmtId="0" fontId="15" fillId="9" borderId="10" xfId="1" applyFont="1" applyFill="1" applyBorder="1" applyAlignment="1" applyProtection="1">
      <alignment horizontal="center" vertical="center"/>
    </xf>
    <xf numFmtId="0" fontId="11" fillId="3" borderId="5" xfId="1" applyFont="1" applyFill="1" applyBorder="1" applyAlignment="1" applyProtection="1">
      <alignment horizontal="center" vertical="center"/>
    </xf>
    <xf numFmtId="0" fontId="11" fillId="3" borderId="8" xfId="1" applyFont="1" applyFill="1" applyBorder="1" applyAlignment="1" applyProtection="1">
      <alignment horizontal="center" vertical="center"/>
    </xf>
    <xf numFmtId="0" fontId="11" fillId="3" borderId="10" xfId="1" applyFont="1" applyFill="1" applyBorder="1" applyAlignment="1" applyProtection="1">
      <alignment horizontal="center" vertical="center"/>
    </xf>
    <xf numFmtId="0" fontId="13" fillId="3" borderId="1" xfId="1" applyFont="1" applyFill="1" applyBorder="1" applyAlignment="1" applyProtection="1">
      <alignment horizontal="center" vertical="center" shrinkToFit="1"/>
    </xf>
    <xf numFmtId="0" fontId="15" fillId="9" borderId="5" xfId="1" applyFont="1" applyFill="1" applyBorder="1" applyAlignment="1" applyProtection="1">
      <alignment horizontal="center" vertical="center" wrapText="1"/>
    </xf>
    <xf numFmtId="0" fontId="15" fillId="9" borderId="6" xfId="1" applyFont="1" applyFill="1" applyBorder="1" applyAlignment="1" applyProtection="1">
      <alignment horizontal="center" vertical="center" wrapText="1"/>
    </xf>
    <xf numFmtId="0" fontId="15" fillId="9" borderId="7" xfId="1" applyFont="1" applyFill="1" applyBorder="1" applyAlignment="1" applyProtection="1">
      <alignment horizontal="center" vertical="center" wrapText="1"/>
    </xf>
    <xf numFmtId="0" fontId="15" fillId="9" borderId="8" xfId="1" applyFont="1" applyFill="1" applyBorder="1" applyAlignment="1" applyProtection="1">
      <alignment horizontal="center" vertical="center" wrapText="1"/>
    </xf>
    <xf numFmtId="0" fontId="15" fillId="9" borderId="0" xfId="1" applyFont="1" applyFill="1" applyBorder="1" applyAlignment="1" applyProtection="1">
      <alignment horizontal="center" vertical="center" wrapText="1"/>
    </xf>
    <xf numFmtId="0" fontId="15" fillId="9" borderId="9" xfId="1"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xf>
    <xf numFmtId="0" fontId="15" fillId="9" borderId="11" xfId="1" applyFont="1" applyFill="1" applyBorder="1" applyAlignment="1" applyProtection="1">
      <alignment horizontal="center" vertical="center" wrapText="1"/>
    </xf>
    <xf numFmtId="0" fontId="15" fillId="9" borderId="12" xfId="1" applyFont="1" applyFill="1" applyBorder="1" applyAlignment="1" applyProtection="1">
      <alignment horizontal="center" vertical="center" wrapText="1"/>
    </xf>
    <xf numFmtId="0" fontId="17" fillId="0" borderId="95" xfId="1" applyFont="1" applyBorder="1" applyAlignment="1" applyProtection="1">
      <alignment horizontal="left" vertical="top" wrapText="1"/>
    </xf>
    <xf numFmtId="0" fontId="15" fillId="9" borderId="8" xfId="1" applyFont="1" applyFill="1" applyBorder="1" applyAlignment="1" applyProtection="1">
      <alignment horizontal="center" vertical="center"/>
    </xf>
    <xf numFmtId="0" fontId="19" fillId="0" borderId="5" xfId="1" applyFont="1" applyBorder="1" applyAlignment="1" applyProtection="1">
      <alignment horizontal="center" vertical="center"/>
    </xf>
    <xf numFmtId="0" fontId="19" fillId="0" borderId="6" xfId="1" applyFont="1" applyBorder="1" applyAlignment="1" applyProtection="1">
      <alignment horizontal="center" vertical="center"/>
    </xf>
    <xf numFmtId="0" fontId="19" fillId="0" borderId="7" xfId="1" applyFont="1" applyBorder="1" applyAlignment="1" applyProtection="1">
      <alignment horizontal="center" vertical="center"/>
    </xf>
    <xf numFmtId="0" fontId="19" fillId="0" borderId="8" xfId="1" applyFont="1" applyBorder="1" applyAlignment="1" applyProtection="1">
      <alignment horizontal="center" vertical="center"/>
    </xf>
    <xf numFmtId="0" fontId="19" fillId="0" borderId="0" xfId="1" applyFont="1" applyBorder="1" applyAlignment="1" applyProtection="1">
      <alignment horizontal="center" vertical="center"/>
    </xf>
    <xf numFmtId="0" fontId="19" fillId="0" borderId="9" xfId="1" applyFont="1" applyBorder="1" applyAlignment="1" applyProtection="1">
      <alignment horizontal="center" vertical="center"/>
    </xf>
    <xf numFmtId="0" fontId="19" fillId="0" borderId="10" xfId="1" applyFont="1" applyBorder="1" applyAlignment="1" applyProtection="1">
      <alignment horizontal="center" vertical="center"/>
    </xf>
    <xf numFmtId="0" fontId="19" fillId="0" borderId="11" xfId="1" applyFont="1" applyBorder="1" applyAlignment="1" applyProtection="1">
      <alignment horizontal="center" vertical="center"/>
    </xf>
    <xf numFmtId="0" fontId="19" fillId="0" borderId="12" xfId="1" applyFont="1" applyBorder="1" applyAlignment="1" applyProtection="1">
      <alignment horizontal="center" vertical="center"/>
    </xf>
    <xf numFmtId="0" fontId="21" fillId="3" borderId="1" xfId="3" applyFill="1"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11" fillId="0" borderId="5" xfId="1" applyFont="1" applyBorder="1" applyAlignment="1" applyProtection="1">
      <alignment horizontal="center" vertical="center" shrinkToFit="1"/>
    </xf>
    <xf numFmtId="0" fontId="11" fillId="0" borderId="6"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0"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4" fillId="3" borderId="1" xfId="1" applyFont="1" applyFill="1" applyBorder="1" applyAlignment="1" applyProtection="1">
      <alignment horizontal="center" vertical="center"/>
    </xf>
    <xf numFmtId="0" fontId="3" fillId="0" borderId="0" xfId="1" applyFont="1" applyProtection="1"/>
    <xf numFmtId="0" fontId="12" fillId="3" borderId="0" xfId="1" applyFont="1" applyFill="1" applyBorder="1" applyAlignment="1" applyProtection="1">
      <alignment horizontal="left" vertical="top" wrapText="1"/>
    </xf>
    <xf numFmtId="0" fontId="7" fillId="3" borderId="0" xfId="1" applyFont="1" applyFill="1" applyAlignment="1" applyProtection="1">
      <alignment vertical="top" wrapText="1"/>
    </xf>
    <xf numFmtId="0" fontId="11" fillId="3" borderId="7" xfId="1" applyNumberFormat="1" applyFont="1" applyFill="1" applyBorder="1" applyAlignment="1" applyProtection="1">
      <alignment horizontal="center" vertical="center"/>
    </xf>
    <xf numFmtId="0" fontId="12" fillId="0" borderId="0" xfId="1" applyFont="1" applyBorder="1" applyAlignment="1" applyProtection="1">
      <alignment horizontal="left" vertical="center"/>
    </xf>
    <xf numFmtId="0" fontId="11" fillId="0" borderId="1" xfId="0" applyFont="1" applyFill="1" applyBorder="1" applyAlignment="1" applyProtection="1">
      <alignment horizontal="center" vertical="center"/>
    </xf>
    <xf numFmtId="0" fontId="41" fillId="9" borderId="8" xfId="1" applyFont="1" applyFill="1" applyBorder="1" applyAlignment="1" applyProtection="1">
      <alignment horizontal="center" vertical="center"/>
    </xf>
    <xf numFmtId="0" fontId="41" fillId="9" borderId="0" xfId="1" applyFont="1" applyFill="1" applyBorder="1" applyAlignment="1" applyProtection="1">
      <alignment horizontal="center" vertical="center"/>
    </xf>
    <xf numFmtId="0" fontId="39" fillId="3" borderId="0" xfId="1" applyFont="1" applyFill="1" applyBorder="1" applyAlignment="1" applyProtection="1">
      <alignment horizontal="left" vertical="center" shrinkToFit="1"/>
    </xf>
    <xf numFmtId="0" fontId="41" fillId="9" borderId="5" xfId="1" applyFont="1" applyFill="1" applyBorder="1" applyAlignment="1" applyProtection="1">
      <alignment horizontal="center" vertical="center"/>
    </xf>
    <xf numFmtId="0" fontId="41" fillId="9" borderId="6" xfId="1" applyFont="1" applyFill="1" applyBorder="1" applyAlignment="1" applyProtection="1">
      <alignment horizontal="center" vertical="center"/>
    </xf>
    <xf numFmtId="0" fontId="41" fillId="9" borderId="7" xfId="1" applyFont="1" applyFill="1" applyBorder="1" applyAlignment="1" applyProtection="1">
      <alignment horizontal="center" vertical="center"/>
    </xf>
    <xf numFmtId="0" fontId="41" fillId="9" borderId="9" xfId="1" applyFont="1" applyFill="1" applyBorder="1" applyAlignment="1" applyProtection="1">
      <alignment horizontal="center" vertical="center"/>
    </xf>
    <xf numFmtId="0" fontId="11" fillId="0" borderId="30" xfId="1" applyFont="1" applyBorder="1" applyAlignment="1" applyProtection="1">
      <alignment horizontal="left" vertical="center" shrinkToFit="1"/>
    </xf>
    <xf numFmtId="0" fontId="11" fillId="0" borderId="28" xfId="1" applyFont="1" applyBorder="1" applyAlignment="1" applyProtection="1">
      <alignment horizontal="left" vertical="center" shrinkToFit="1"/>
    </xf>
    <xf numFmtId="0" fontId="11" fillId="0" borderId="29" xfId="1" applyFont="1" applyBorder="1" applyAlignment="1" applyProtection="1">
      <alignment horizontal="left" vertical="center" shrinkToFit="1"/>
    </xf>
    <xf numFmtId="0" fontId="11" fillId="0" borderId="8" xfId="1" applyFont="1" applyBorder="1" applyAlignment="1" applyProtection="1">
      <alignment horizontal="left" vertical="center" shrinkToFit="1"/>
    </xf>
    <xf numFmtId="0" fontId="11" fillId="0" borderId="0" xfId="1" applyFont="1" applyBorder="1" applyAlignment="1" applyProtection="1">
      <alignment horizontal="left" vertical="center" shrinkToFit="1"/>
    </xf>
    <xf numFmtId="0" fontId="11" fillId="0" borderId="9" xfId="1" applyFont="1" applyBorder="1" applyAlignment="1" applyProtection="1">
      <alignment horizontal="left" vertical="center" shrinkToFit="1"/>
    </xf>
    <xf numFmtId="0" fontId="11" fillId="3" borderId="23" xfId="1" applyNumberFormat="1" applyFont="1" applyFill="1" applyBorder="1" applyAlignment="1" applyProtection="1">
      <alignment horizontal="center" vertical="center"/>
    </xf>
    <xf numFmtId="0" fontId="41" fillId="9" borderId="10" xfId="1" applyFont="1" applyFill="1" applyBorder="1" applyAlignment="1" applyProtection="1">
      <alignment horizontal="center" vertical="center"/>
    </xf>
    <xf numFmtId="0" fontId="41" fillId="9" borderId="11" xfId="1" applyFont="1" applyFill="1" applyBorder="1" applyAlignment="1" applyProtection="1">
      <alignment horizontal="center" vertical="center"/>
    </xf>
    <xf numFmtId="0" fontId="41" fillId="9" borderId="12" xfId="1" applyFont="1" applyFill="1" applyBorder="1" applyAlignment="1" applyProtection="1">
      <alignment horizontal="center" vertical="center"/>
    </xf>
    <xf numFmtId="0" fontId="11" fillId="3" borderId="21" xfId="1" applyFont="1" applyFill="1" applyBorder="1" applyAlignment="1" applyProtection="1">
      <alignment horizontal="center" vertical="center" shrinkToFit="1"/>
    </xf>
    <xf numFmtId="0" fontId="11" fillId="3" borderId="32" xfId="1" applyFont="1" applyFill="1" applyBorder="1" applyAlignment="1" applyProtection="1">
      <alignment horizontal="center" vertical="center" shrinkToFit="1"/>
    </xf>
    <xf numFmtId="0" fontId="36" fillId="3" borderId="5" xfId="1" applyFont="1" applyFill="1" applyBorder="1" applyAlignment="1" applyProtection="1">
      <alignment horizontal="center" vertical="center"/>
    </xf>
    <xf numFmtId="0" fontId="36" fillId="3" borderId="6" xfId="1" applyFont="1" applyFill="1" applyBorder="1" applyAlignment="1" applyProtection="1">
      <alignment horizontal="center" vertical="center"/>
    </xf>
    <xf numFmtId="0" fontId="36" fillId="3" borderId="18" xfId="1" applyFont="1" applyFill="1" applyBorder="1" applyAlignment="1" applyProtection="1">
      <alignment horizontal="center" vertical="center"/>
    </xf>
    <xf numFmtId="0" fontId="36" fillId="3" borderId="8" xfId="1" applyFont="1" applyFill="1" applyBorder="1" applyAlignment="1" applyProtection="1">
      <alignment horizontal="center" vertical="center"/>
    </xf>
    <xf numFmtId="0" fontId="36" fillId="3" borderId="0" xfId="1" applyFont="1" applyFill="1" applyBorder="1" applyAlignment="1" applyProtection="1">
      <alignment horizontal="center" vertical="center"/>
    </xf>
    <xf numFmtId="0" fontId="36" fillId="3" borderId="16" xfId="1" applyFont="1" applyFill="1" applyBorder="1" applyAlignment="1" applyProtection="1">
      <alignment horizontal="center" vertical="center"/>
    </xf>
    <xf numFmtId="0" fontId="36" fillId="3" borderId="10" xfId="1" applyFont="1" applyFill="1" applyBorder="1" applyAlignment="1" applyProtection="1">
      <alignment horizontal="center" vertical="center"/>
    </xf>
    <xf numFmtId="0" fontId="36" fillId="3" borderId="11" xfId="1" applyFont="1" applyFill="1" applyBorder="1" applyAlignment="1" applyProtection="1">
      <alignment horizontal="center" vertical="center"/>
    </xf>
    <xf numFmtId="0" fontId="36" fillId="3" borderId="33" xfId="1" applyFont="1" applyFill="1" applyBorder="1" applyAlignment="1" applyProtection="1">
      <alignment horizontal="center" vertical="center"/>
    </xf>
    <xf numFmtId="0" fontId="13" fillId="3" borderId="17"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19"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3" borderId="9" xfId="1" applyFont="1" applyFill="1" applyBorder="1" applyAlignment="1" applyProtection="1">
      <alignment horizontal="center" vertical="center"/>
    </xf>
    <xf numFmtId="0" fontId="13" fillId="3" borderId="34" xfId="1" applyFont="1" applyFill="1" applyBorder="1" applyAlignment="1" applyProtection="1">
      <alignment horizontal="center" vertical="center"/>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24" fillId="3" borderId="0" xfId="0" applyFont="1" applyFill="1" applyAlignment="1" applyProtection="1">
      <alignment vertical="center" wrapText="1" shrinkToFit="1"/>
    </xf>
    <xf numFmtId="0" fontId="60" fillId="3" borderId="0" xfId="0" applyFont="1" applyFill="1" applyAlignment="1" applyProtection="1">
      <alignment wrapText="1"/>
    </xf>
    <xf numFmtId="0" fontId="61" fillId="3" borderId="0" xfId="0" applyFont="1" applyFill="1" applyAlignment="1" applyProtection="1">
      <alignment wrapText="1"/>
    </xf>
    <xf numFmtId="0" fontId="23" fillId="3" borderId="0" xfId="0" applyFont="1" applyFill="1" applyBorder="1" applyAlignment="1" applyProtection="1">
      <alignment horizontal="center" vertical="center"/>
    </xf>
    <xf numFmtId="0" fontId="31" fillId="5" borderId="0" xfId="0" applyFont="1" applyFill="1" applyAlignment="1" applyProtection="1">
      <alignment horizontal="left" vertical="center"/>
    </xf>
    <xf numFmtId="0" fontId="25" fillId="3" borderId="68" xfId="0" applyFont="1" applyFill="1" applyBorder="1" applyAlignment="1" applyProtection="1">
      <alignment horizontal="left" vertical="center"/>
    </xf>
    <xf numFmtId="0" fontId="25" fillId="3" borderId="69" xfId="0" applyFont="1" applyFill="1" applyBorder="1" applyAlignment="1" applyProtection="1">
      <alignment horizontal="left" vertical="center"/>
    </xf>
    <xf numFmtId="0" fontId="25" fillId="3" borderId="7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26" fillId="0" borderId="47" xfId="0" applyFont="1" applyBorder="1" applyAlignment="1" applyProtection="1">
      <alignment horizontal="left" vertical="center"/>
    </xf>
    <xf numFmtId="0" fontId="26" fillId="0" borderId="48" xfId="0" applyFont="1" applyBorder="1" applyAlignment="1" applyProtection="1">
      <alignment horizontal="left" vertical="center"/>
    </xf>
    <xf numFmtId="0" fontId="26" fillId="0" borderId="49" xfId="0" applyFont="1" applyBorder="1" applyAlignment="1" applyProtection="1">
      <alignment horizontal="left" vertical="center"/>
    </xf>
    <xf numFmtId="0" fontId="9" fillId="7" borderId="79" xfId="0" applyFont="1" applyFill="1" applyBorder="1" applyAlignment="1" applyProtection="1">
      <alignment horizontal="left" vertical="center" wrapText="1"/>
    </xf>
    <xf numFmtId="0" fontId="9" fillId="7" borderId="80" xfId="0" applyFont="1" applyFill="1" applyBorder="1" applyAlignment="1" applyProtection="1">
      <alignment horizontal="left" vertical="center" wrapText="1"/>
    </xf>
    <xf numFmtId="0" fontId="9" fillId="7" borderId="81" xfId="0" applyFont="1" applyFill="1" applyBorder="1" applyAlignment="1" applyProtection="1">
      <alignment horizontal="left" vertical="center" wrapText="1"/>
    </xf>
    <xf numFmtId="0" fontId="9" fillId="7" borderId="82" xfId="0" applyFont="1" applyFill="1" applyBorder="1" applyAlignment="1" applyProtection="1">
      <alignment horizontal="left" vertical="center" wrapText="1"/>
    </xf>
    <xf numFmtId="0" fontId="9" fillId="7" borderId="0" xfId="0" applyFont="1" applyFill="1" applyBorder="1" applyAlignment="1" applyProtection="1">
      <alignment horizontal="left" vertical="center" wrapText="1"/>
    </xf>
    <xf numFmtId="0" fontId="9" fillId="7" borderId="83" xfId="0" applyFont="1" applyFill="1" applyBorder="1" applyAlignment="1" applyProtection="1">
      <alignment horizontal="left" vertical="center" wrapText="1"/>
    </xf>
    <xf numFmtId="0" fontId="9" fillId="7" borderId="84" xfId="0" applyFont="1" applyFill="1" applyBorder="1" applyAlignment="1" applyProtection="1">
      <alignment horizontal="left" vertical="center" wrapText="1"/>
    </xf>
    <xf numFmtId="0" fontId="9" fillId="7" borderId="85" xfId="0" applyFont="1" applyFill="1" applyBorder="1" applyAlignment="1" applyProtection="1">
      <alignment horizontal="left" vertical="center" wrapText="1"/>
    </xf>
    <xf numFmtId="0" fontId="9" fillId="7" borderId="86" xfId="0" applyFont="1" applyFill="1" applyBorder="1" applyAlignment="1" applyProtection="1">
      <alignment horizontal="left" vertical="center" wrapText="1"/>
    </xf>
    <xf numFmtId="0" fontId="26" fillId="3" borderId="47" xfId="0" applyFont="1" applyFill="1" applyBorder="1" applyAlignment="1" applyProtection="1">
      <alignment horizontal="left" vertical="center" shrinkToFit="1"/>
    </xf>
    <xf numFmtId="0" fontId="26" fillId="3" borderId="48" xfId="0" applyFont="1" applyFill="1" applyBorder="1" applyAlignment="1" applyProtection="1">
      <alignment horizontal="left" vertical="center" shrinkToFit="1"/>
    </xf>
    <xf numFmtId="0" fontId="26" fillId="3" borderId="49" xfId="0" applyFont="1" applyFill="1" applyBorder="1" applyAlignment="1" applyProtection="1">
      <alignment horizontal="left" vertical="center" shrinkToFit="1"/>
    </xf>
    <xf numFmtId="49" fontId="27" fillId="3" borderId="37" xfId="0" applyNumberFormat="1" applyFont="1" applyFill="1" applyBorder="1" applyAlignment="1" applyProtection="1">
      <alignment horizontal="left" vertical="center"/>
    </xf>
    <xf numFmtId="49" fontId="27" fillId="3" borderId="39" xfId="0" applyNumberFormat="1" applyFont="1" applyFill="1" applyBorder="1" applyAlignment="1" applyProtection="1">
      <alignment horizontal="left" vertical="center"/>
    </xf>
    <xf numFmtId="49" fontId="27" fillId="3" borderId="38" xfId="0" applyNumberFormat="1" applyFont="1" applyFill="1" applyBorder="1" applyAlignment="1" applyProtection="1">
      <alignment horizontal="left" vertical="center"/>
    </xf>
    <xf numFmtId="0" fontId="26" fillId="6" borderId="0" xfId="0" applyNumberFormat="1" applyFont="1" applyFill="1" applyBorder="1" applyAlignment="1" applyProtection="1">
      <alignment horizontal="left"/>
    </xf>
    <xf numFmtId="0" fontId="27" fillId="3" borderId="47" xfId="0" applyNumberFormat="1" applyFont="1" applyFill="1" applyBorder="1" applyAlignment="1" applyProtection="1">
      <alignment horizontal="left" vertical="center" shrinkToFit="1"/>
    </xf>
    <xf numFmtId="0" fontId="27" fillId="3" borderId="48" xfId="0" applyNumberFormat="1" applyFont="1" applyFill="1" applyBorder="1" applyAlignment="1" applyProtection="1">
      <alignment horizontal="left" vertical="center" shrinkToFit="1"/>
    </xf>
    <xf numFmtId="0" fontId="27" fillId="3" borderId="49" xfId="0" applyNumberFormat="1" applyFont="1" applyFill="1" applyBorder="1" applyAlignment="1" applyProtection="1">
      <alignment horizontal="left" vertical="center" shrinkToFit="1"/>
    </xf>
    <xf numFmtId="14" fontId="27" fillId="6" borderId="0" xfId="0" applyNumberFormat="1" applyFont="1" applyFill="1" applyBorder="1" applyAlignment="1" applyProtection="1">
      <alignment horizontal="left" vertical="center"/>
    </xf>
    <xf numFmtId="0" fontId="46" fillId="3" borderId="0" xfId="0" applyFont="1" applyFill="1" applyBorder="1" applyAlignment="1" applyProtection="1">
      <alignment horizontal="left" vertical="center" wrapText="1"/>
    </xf>
    <xf numFmtId="49" fontId="27" fillId="3" borderId="47" xfId="0" applyNumberFormat="1" applyFont="1" applyFill="1" applyBorder="1" applyAlignment="1" applyProtection="1">
      <alignment horizontal="left" vertical="center"/>
    </xf>
    <xf numFmtId="49" fontId="27" fillId="3" borderId="48" xfId="0" applyNumberFormat="1" applyFont="1" applyFill="1" applyBorder="1" applyAlignment="1" applyProtection="1">
      <alignment horizontal="left" vertical="center"/>
    </xf>
    <xf numFmtId="49" fontId="27" fillId="3" borderId="49" xfId="0" applyNumberFormat="1" applyFont="1" applyFill="1" applyBorder="1" applyAlignment="1" applyProtection="1">
      <alignment horizontal="left" vertical="center"/>
    </xf>
    <xf numFmtId="49" fontId="27" fillId="0" borderId="47" xfId="0" applyNumberFormat="1" applyFont="1" applyFill="1" applyBorder="1" applyAlignment="1" applyProtection="1">
      <alignment horizontal="left" vertical="center"/>
    </xf>
    <xf numFmtId="49" fontId="27" fillId="0" borderId="48" xfId="0" applyNumberFormat="1" applyFont="1" applyFill="1" applyBorder="1" applyAlignment="1" applyProtection="1">
      <alignment horizontal="left" vertical="center"/>
    </xf>
    <xf numFmtId="49" fontId="27" fillId="0" borderId="49" xfId="0" applyNumberFormat="1" applyFont="1" applyFill="1" applyBorder="1" applyAlignment="1" applyProtection="1">
      <alignment horizontal="left" vertical="center"/>
    </xf>
    <xf numFmtId="0" fontId="27" fillId="3" borderId="47" xfId="0" applyFont="1" applyFill="1" applyBorder="1" applyAlignment="1" applyProtection="1">
      <alignment horizontal="left" vertical="center"/>
    </xf>
    <xf numFmtId="0" fontId="27" fillId="3" borderId="48" xfId="0" applyFont="1" applyFill="1" applyBorder="1" applyAlignment="1" applyProtection="1">
      <alignment horizontal="left" vertical="center"/>
    </xf>
    <xf numFmtId="0" fontId="27" fillId="3" borderId="49" xfId="0" applyFont="1" applyFill="1" applyBorder="1" applyAlignment="1" applyProtection="1">
      <alignment horizontal="left" vertical="center"/>
    </xf>
    <xf numFmtId="0" fontId="27" fillId="3" borderId="37" xfId="0" applyNumberFormat="1" applyFont="1" applyFill="1" applyBorder="1" applyAlignment="1" applyProtection="1">
      <alignment horizontal="right" vertical="center"/>
    </xf>
    <xf numFmtId="0" fontId="27" fillId="3" borderId="39" xfId="0" applyNumberFormat="1" applyFont="1" applyFill="1" applyBorder="1" applyAlignment="1" applyProtection="1">
      <alignment horizontal="right" vertical="center"/>
    </xf>
    <xf numFmtId="0" fontId="27" fillId="3" borderId="38" xfId="0" applyNumberFormat="1" applyFont="1" applyFill="1" applyBorder="1" applyAlignment="1" applyProtection="1">
      <alignment horizontal="right" vertical="center"/>
    </xf>
    <xf numFmtId="0" fontId="31" fillId="5" borderId="0" xfId="0" applyFont="1" applyFill="1" applyBorder="1" applyAlignment="1" applyProtection="1">
      <alignment horizontal="left" vertical="center"/>
    </xf>
    <xf numFmtId="0" fontId="26" fillId="3" borderId="37" xfId="0" applyFont="1" applyFill="1" applyBorder="1" applyAlignment="1" applyProtection="1">
      <alignment horizontal="left" vertical="center"/>
    </xf>
    <xf numFmtId="0" fontId="26" fillId="3" borderId="39" xfId="0" applyFont="1" applyFill="1" applyBorder="1" applyAlignment="1" applyProtection="1">
      <alignment horizontal="left" vertical="center"/>
    </xf>
    <xf numFmtId="0" fontId="26" fillId="3" borderId="38" xfId="0" applyFont="1" applyFill="1" applyBorder="1" applyAlignment="1" applyProtection="1">
      <alignment horizontal="left" vertical="center"/>
    </xf>
    <xf numFmtId="0" fontId="22" fillId="6" borderId="51" xfId="0" applyFont="1" applyFill="1" applyBorder="1" applyAlignment="1" applyProtection="1">
      <alignment horizontal="left" vertical="center"/>
    </xf>
    <xf numFmtId="0" fontId="27" fillId="3" borderId="37" xfId="0" applyFont="1" applyFill="1" applyBorder="1" applyAlignment="1" applyProtection="1">
      <alignment horizontal="left" vertical="center"/>
    </xf>
    <xf numFmtId="0" fontId="27" fillId="3" borderId="39" xfId="0" applyFont="1" applyFill="1" applyBorder="1" applyAlignment="1" applyProtection="1">
      <alignment horizontal="left" vertical="center"/>
    </xf>
    <xf numFmtId="0" fontId="27" fillId="3" borderId="38" xfId="0" applyFont="1" applyFill="1" applyBorder="1" applyAlignment="1" applyProtection="1">
      <alignment horizontal="left" vertical="center"/>
    </xf>
    <xf numFmtId="14" fontId="27" fillId="3" borderId="37" xfId="0" applyNumberFormat="1" applyFont="1" applyFill="1" applyBorder="1" applyAlignment="1" applyProtection="1">
      <alignment horizontal="left" vertical="center"/>
    </xf>
    <xf numFmtId="0" fontId="47" fillId="6" borderId="0" xfId="0" applyFont="1" applyFill="1" applyAlignment="1" applyProtection="1">
      <alignment horizontal="left" vertical="center"/>
    </xf>
    <xf numFmtId="0" fontId="26" fillId="3" borderId="37" xfId="0" applyFont="1" applyFill="1" applyBorder="1" applyAlignment="1" applyProtection="1">
      <alignment horizontal="left" vertical="center" shrinkToFit="1"/>
    </xf>
    <xf numFmtId="0" fontId="26" fillId="3" borderId="39" xfId="0" applyFont="1" applyFill="1" applyBorder="1" applyAlignment="1" applyProtection="1">
      <alignment horizontal="left" vertical="center" shrinkToFit="1"/>
    </xf>
    <xf numFmtId="0" fontId="26" fillId="3" borderId="38" xfId="0" applyFont="1" applyFill="1" applyBorder="1" applyAlignment="1" applyProtection="1">
      <alignment horizontal="left" vertical="center" shrinkToFit="1"/>
    </xf>
    <xf numFmtId="0" fontId="27" fillId="3" borderId="37" xfId="0" applyNumberFormat="1" applyFont="1" applyFill="1" applyBorder="1" applyAlignment="1" applyProtection="1">
      <alignment horizontal="left" vertical="center" shrinkToFit="1"/>
    </xf>
    <xf numFmtId="0" fontId="27" fillId="3" borderId="39" xfId="0" applyNumberFormat="1" applyFont="1" applyFill="1" applyBorder="1" applyAlignment="1" applyProtection="1">
      <alignment horizontal="left" vertical="center" shrinkToFit="1"/>
    </xf>
    <xf numFmtId="0" fontId="27" fillId="3" borderId="38" xfId="0" applyNumberFormat="1" applyFont="1" applyFill="1" applyBorder="1" applyAlignment="1" applyProtection="1">
      <alignment horizontal="left" vertical="center" shrinkToFit="1"/>
    </xf>
    <xf numFmtId="0" fontId="26" fillId="0" borderId="37" xfId="0" applyFont="1" applyBorder="1" applyAlignment="1" applyProtection="1">
      <alignment horizontal="left" vertical="center"/>
    </xf>
    <xf numFmtId="0" fontId="26" fillId="0" borderId="39" xfId="0" applyFont="1" applyBorder="1" applyAlignment="1" applyProtection="1">
      <alignment horizontal="left" vertical="center"/>
    </xf>
    <xf numFmtId="0" fontId="26" fillId="0" borderId="38" xfId="0" applyFont="1" applyBorder="1" applyAlignment="1" applyProtection="1">
      <alignment horizontal="left" vertical="center"/>
    </xf>
    <xf numFmtId="49" fontId="29" fillId="3" borderId="37" xfId="3" applyNumberFormat="1" applyFont="1" applyFill="1" applyBorder="1" applyAlignment="1" applyProtection="1">
      <alignment horizontal="left" vertical="center"/>
    </xf>
    <xf numFmtId="49" fontId="29" fillId="3" borderId="39" xfId="3" applyNumberFormat="1" applyFont="1" applyFill="1" applyBorder="1" applyAlignment="1" applyProtection="1">
      <alignment horizontal="left" vertical="center"/>
    </xf>
    <xf numFmtId="49" fontId="29" fillId="3" borderId="38" xfId="3" applyNumberFormat="1" applyFont="1" applyFill="1" applyBorder="1" applyAlignment="1" applyProtection="1">
      <alignment horizontal="left" vertical="center"/>
    </xf>
    <xf numFmtId="0" fontId="30" fillId="3" borderId="0" xfId="3" applyFont="1" applyFill="1" applyBorder="1" applyAlignment="1" applyProtection="1">
      <alignment horizontal="left" vertical="center" wrapText="1"/>
    </xf>
    <xf numFmtId="0" fontId="30" fillId="3" borderId="0" xfId="3" applyFont="1" applyFill="1" applyBorder="1" applyAlignment="1" applyProtection="1">
      <alignment horizontal="left" vertical="center"/>
    </xf>
    <xf numFmtId="0" fontId="28" fillId="3" borderId="50"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6" fillId="6" borderId="51" xfId="0" applyFont="1" applyFill="1" applyBorder="1" applyProtection="1">
      <alignment vertical="center"/>
    </xf>
    <xf numFmtId="49" fontId="27" fillId="3" borderId="37" xfId="0" applyNumberFormat="1" applyFont="1" applyFill="1" applyBorder="1" applyAlignment="1" applyProtection="1">
      <alignment horizontal="right" vertical="center"/>
    </xf>
    <xf numFmtId="49" fontId="27" fillId="3" borderId="39" xfId="0" applyNumberFormat="1" applyFont="1" applyFill="1" applyBorder="1" applyAlignment="1" applyProtection="1">
      <alignment horizontal="right" vertical="center"/>
    </xf>
    <xf numFmtId="49" fontId="27" fillId="3" borderId="38" xfId="0" applyNumberFormat="1" applyFont="1" applyFill="1" applyBorder="1" applyAlignment="1" applyProtection="1">
      <alignment horizontal="right" vertical="center"/>
    </xf>
    <xf numFmtId="49" fontId="26" fillId="3" borderId="37" xfId="0" applyNumberFormat="1" applyFont="1" applyFill="1" applyBorder="1" applyAlignment="1" applyProtection="1">
      <alignment horizontal="right" vertical="center"/>
    </xf>
    <xf numFmtId="49" fontId="26" fillId="3" borderId="39" xfId="0" applyNumberFormat="1" applyFont="1" applyFill="1" applyBorder="1" applyAlignment="1" applyProtection="1">
      <alignment horizontal="right" vertical="center"/>
    </xf>
    <xf numFmtId="49" fontId="26" fillId="3" borderId="38" xfId="0" applyNumberFormat="1" applyFont="1" applyFill="1" applyBorder="1" applyAlignment="1" applyProtection="1">
      <alignment horizontal="right" vertical="center"/>
    </xf>
    <xf numFmtId="49" fontId="26" fillId="3" borderId="37" xfId="0" applyNumberFormat="1" applyFont="1" applyFill="1" applyBorder="1" applyAlignment="1" applyProtection="1">
      <alignment horizontal="left" vertical="center"/>
    </xf>
    <xf numFmtId="49" fontId="26" fillId="3" borderId="39" xfId="0" applyNumberFormat="1" applyFont="1" applyFill="1" applyBorder="1" applyAlignment="1" applyProtection="1">
      <alignment horizontal="left" vertical="center"/>
    </xf>
    <xf numFmtId="49" fontId="26" fillId="3" borderId="38" xfId="0" applyNumberFormat="1" applyFont="1" applyFill="1" applyBorder="1" applyAlignment="1" applyProtection="1">
      <alignment horizontal="left" vertical="center"/>
    </xf>
    <xf numFmtId="0" fontId="27" fillId="6" borderId="0" xfId="0" applyFont="1" applyFill="1" applyBorder="1" applyProtection="1">
      <alignment vertical="center"/>
    </xf>
    <xf numFmtId="49" fontId="30" fillId="3" borderId="0" xfId="0" applyNumberFormat="1" applyFont="1" applyFill="1" applyBorder="1" applyAlignment="1" applyProtection="1">
      <alignment horizontal="left" vertical="center" wrapText="1"/>
    </xf>
    <xf numFmtId="0" fontId="24" fillId="3" borderId="0" xfId="0" applyFont="1" applyFill="1" applyAlignment="1" applyProtection="1">
      <alignment horizontal="left" vertical="top" wrapText="1"/>
    </xf>
    <xf numFmtId="0" fontId="26" fillId="6" borderId="0" xfId="0" applyNumberFormat="1" applyFont="1" applyFill="1" applyBorder="1" applyAlignment="1" applyProtection="1">
      <alignment horizontal="left" vertical="center"/>
    </xf>
    <xf numFmtId="0" fontId="29" fillId="3" borderId="37" xfId="3" applyFont="1" applyFill="1" applyBorder="1" applyAlignment="1" applyProtection="1">
      <alignment horizontal="left" vertical="center"/>
    </xf>
    <xf numFmtId="0" fontId="29" fillId="3" borderId="39" xfId="3" applyFont="1" applyFill="1" applyBorder="1" applyAlignment="1" applyProtection="1">
      <alignment horizontal="left" vertical="center"/>
    </xf>
    <xf numFmtId="0" fontId="29" fillId="3" borderId="38" xfId="3" applyFont="1" applyFill="1" applyBorder="1" applyAlignment="1" applyProtection="1">
      <alignment horizontal="left" vertical="center"/>
    </xf>
    <xf numFmtId="0" fontId="31" fillId="5" borderId="0" xfId="0" applyFont="1" applyFill="1" applyAlignment="1" applyProtection="1">
      <alignment vertical="center"/>
    </xf>
  </cellXfs>
  <cellStyles count="4">
    <cellStyle name="ハイパーリンク" xfId="3" builtinId="8"/>
    <cellStyle name="ハイパーリンク 2" xfId="2" xr:uid="{00000000-0005-0000-0000-000001000000}"/>
    <cellStyle name="標準" xfId="0" builtinId="0"/>
    <cellStyle name="標準 2" xfId="1" xr:uid="{00000000-0005-0000-0000-000003000000}"/>
  </cellStyles>
  <dxfs count="173">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font>
      <fill>
        <patternFill>
          <bgColor theme="9" tint="-0.499984740745262"/>
        </patternFill>
      </fill>
    </dxf>
    <dxf>
      <font>
        <color theme="0" tint="-4.9989318521683403E-2"/>
      </font>
      <fill>
        <patternFill patternType="gray125">
          <fgColor theme="1" tint="0.499984740745262"/>
          <bgColor theme="0"/>
        </patternFill>
      </fill>
      <border>
        <left/>
        <right/>
        <top/>
        <bottom/>
      </border>
    </dxf>
    <dxf>
      <fill>
        <patternFill>
          <bgColor theme="7" tint="0.79998168889431442"/>
        </patternFill>
      </fill>
    </dxf>
    <dxf>
      <font>
        <strike val="0"/>
        <color auto="1"/>
      </font>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ont>
        <color theme="0"/>
      </font>
      <fill>
        <patternFill>
          <bgColor them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font>
      <fill>
        <patternFill>
          <bgColor theme="9" tint="-0.499984740745262"/>
        </patternFill>
      </fill>
    </dxf>
    <dxf>
      <font>
        <color theme="0" tint="-4.9989318521683403E-2"/>
      </font>
      <fill>
        <patternFill patternType="gray125">
          <fgColor theme="1" tint="0.499984740745262"/>
          <bgColor theme="0"/>
        </patternFill>
      </fill>
      <border>
        <left/>
        <right/>
        <top/>
        <bottom/>
      </border>
    </dxf>
    <dxf>
      <fill>
        <patternFill>
          <bgColor theme="7" tint="0.79998168889431442"/>
        </patternFill>
      </fill>
    </dxf>
    <dxf>
      <font>
        <strike val="0"/>
        <color auto="1"/>
      </font>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ont>
        <color theme="0"/>
      </font>
      <fill>
        <patternFill>
          <bgColor them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19050</xdr:colOff>
      <xdr:row>5</xdr:row>
      <xdr:rowOff>19051</xdr:rowOff>
    </xdr:from>
    <xdr:to>
      <xdr:col>9</xdr:col>
      <xdr:colOff>228600</xdr:colOff>
      <xdr:row>10</xdr:row>
      <xdr:rowOff>57150</xdr:rowOff>
    </xdr:to>
    <xdr:sp macro="" textlink="">
      <xdr:nvSpPr>
        <xdr:cNvPr id="16" name="正方形/長方形 15">
          <a:extLst>
            <a:ext uri="{FF2B5EF4-FFF2-40B4-BE49-F238E27FC236}">
              <a16:creationId xmlns:a16="http://schemas.microsoft.com/office/drawing/2014/main" id="{C0EC8DA7-C05F-4EE0-83CC-3EA42AF06468}"/>
            </a:ext>
          </a:extLst>
        </xdr:cNvPr>
        <xdr:cNvSpPr/>
      </xdr:nvSpPr>
      <xdr:spPr>
        <a:xfrm>
          <a:off x="19050" y="1114426"/>
          <a:ext cx="2438400" cy="1276349"/>
        </a:xfrm>
        <a:prstGeom prst="rect">
          <a:avLst/>
        </a:prstGeom>
        <a:noFill/>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7</xdr:row>
      <xdr:rowOff>163831</xdr:rowOff>
    </xdr:from>
    <xdr:to>
      <xdr:col>33</xdr:col>
      <xdr:colOff>190500</xdr:colOff>
      <xdr:row>16</xdr:row>
      <xdr:rowOff>19051</xdr:rowOff>
    </xdr:to>
    <xdr:cxnSp macro="">
      <xdr:nvCxnSpPr>
        <xdr:cNvPr id="17" name="直線矢印コネクタ 16">
          <a:extLst>
            <a:ext uri="{FF2B5EF4-FFF2-40B4-BE49-F238E27FC236}">
              <a16:creationId xmlns:a16="http://schemas.microsoft.com/office/drawing/2014/main" id="{13E21B50-8F3C-49D4-AEF5-D734D5FF61B8}"/>
            </a:ext>
          </a:extLst>
        </xdr:cNvPr>
        <xdr:cNvCxnSpPr>
          <a:stCxn id="4" idx="1"/>
          <a:endCxn id="16" idx="3"/>
        </xdr:cNvCxnSpPr>
      </xdr:nvCxnSpPr>
      <xdr:spPr>
        <a:xfrm flipH="1" flipV="1">
          <a:off x="2457450" y="1748791"/>
          <a:ext cx="6000750" cy="19183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190500</xdr:colOff>
      <xdr:row>2</xdr:row>
      <xdr:rowOff>114301</xdr:rowOff>
    </xdr:from>
    <xdr:to>
      <xdr:col>55</xdr:col>
      <xdr:colOff>173355</xdr:colOff>
      <xdr:row>30</xdr:row>
      <xdr:rowOff>15241</xdr:rowOff>
    </xdr:to>
    <xdr:grpSp>
      <xdr:nvGrpSpPr>
        <xdr:cNvPr id="15" name="グループ化 14">
          <a:extLst>
            <a:ext uri="{FF2B5EF4-FFF2-40B4-BE49-F238E27FC236}">
              <a16:creationId xmlns:a16="http://schemas.microsoft.com/office/drawing/2014/main" id="{91519BB3-DEE2-40BF-A8EA-72A85ED3AD85}"/>
            </a:ext>
          </a:extLst>
        </xdr:cNvPr>
        <xdr:cNvGrpSpPr/>
      </xdr:nvGrpSpPr>
      <xdr:grpSpPr>
        <a:xfrm>
          <a:off x="8336280" y="472441"/>
          <a:ext cx="5347335" cy="6492240"/>
          <a:chOff x="8458200" y="466726"/>
          <a:chExt cx="5431155" cy="6406515"/>
        </a:xfrm>
      </xdr:grpSpPr>
      <xdr:sp macro="" textlink="">
        <xdr:nvSpPr>
          <xdr:cNvPr id="4" name="正方形/長方形 3">
            <a:extLst>
              <a:ext uri="{FF2B5EF4-FFF2-40B4-BE49-F238E27FC236}">
                <a16:creationId xmlns:a16="http://schemas.microsoft.com/office/drawing/2014/main" id="{A46479EE-E59A-4CF7-A31E-1A1B80E4DD72}"/>
              </a:ext>
            </a:extLst>
          </xdr:cNvPr>
          <xdr:cNvSpPr/>
        </xdr:nvSpPr>
        <xdr:spPr>
          <a:xfrm>
            <a:off x="8458200" y="466726"/>
            <a:ext cx="5431155" cy="6406515"/>
          </a:xfrm>
          <a:prstGeom prst="rect">
            <a:avLst/>
          </a:prstGeom>
          <a:solidFill>
            <a:schemeClr val="accent1">
              <a:lumMod val="20000"/>
              <a:lumOff val="80000"/>
            </a:schemeClr>
          </a:solidFill>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indent="0" algn="l"/>
            <a:r>
              <a:rPr kumimoji="1" lang="ja-JP" altLang="en-US" sz="1800" b="1">
                <a:solidFill>
                  <a:schemeClr val="dk1"/>
                </a:solidFill>
                <a:latin typeface="+mn-lt"/>
                <a:ea typeface="+mn-ea"/>
                <a:cs typeface="+mn-cs"/>
              </a:rPr>
              <a:t>はじめにご希望のお手続きの申込種別を</a:t>
            </a:r>
            <a:endParaRPr kumimoji="1" lang="en-US" altLang="ja-JP" sz="1800" b="1">
              <a:solidFill>
                <a:schemeClr val="dk1"/>
              </a:solidFill>
              <a:latin typeface="+mn-lt"/>
              <a:ea typeface="+mn-ea"/>
              <a:cs typeface="+mn-cs"/>
            </a:endParaRPr>
          </a:p>
          <a:p>
            <a:pPr marL="0" indent="0" algn="l"/>
            <a:r>
              <a:rPr kumimoji="1" lang="ja-JP" altLang="en-US" sz="1800" b="1">
                <a:solidFill>
                  <a:schemeClr val="dk1"/>
                </a:solidFill>
                <a:latin typeface="+mn-lt"/>
                <a:ea typeface="+mn-ea"/>
                <a:cs typeface="+mn-cs"/>
              </a:rPr>
              <a:t>プルダウンからご選択下さい。</a:t>
            </a:r>
            <a:endParaRPr kumimoji="1" lang="en-US" altLang="ja-JP" sz="1800" b="1">
              <a:solidFill>
                <a:schemeClr val="dk1"/>
              </a:solidFill>
              <a:latin typeface="+mn-lt"/>
              <a:ea typeface="+mn-ea"/>
              <a:cs typeface="+mn-cs"/>
            </a:endParaRPr>
          </a:p>
          <a:p>
            <a:pPr marL="0" indent="0" algn="l"/>
            <a:r>
              <a:rPr kumimoji="1" lang="ja-JP" altLang="en-US" sz="1800" b="1">
                <a:solidFill>
                  <a:schemeClr val="dk1"/>
                </a:solidFill>
                <a:latin typeface="+mn-lt"/>
                <a:ea typeface="+mn-ea"/>
                <a:cs typeface="+mn-cs"/>
              </a:rPr>
              <a:t>選択いただくと入力欄が表示されます。</a:t>
            </a:r>
            <a:endParaRPr kumimoji="1" lang="en-US" altLang="ja-JP" sz="1800" b="1">
              <a:solidFill>
                <a:schemeClr val="dk1"/>
              </a:solidFill>
              <a:latin typeface="+mn-lt"/>
              <a:ea typeface="+mn-ea"/>
              <a:cs typeface="+mn-cs"/>
            </a:endParaRPr>
          </a:p>
          <a:p>
            <a:pPr marL="0" indent="0" algn="l"/>
            <a:r>
              <a:rPr kumimoji="1" lang="ja-JP" altLang="en-US" sz="1400" b="1">
                <a:solidFill>
                  <a:srgbClr val="C00000"/>
                </a:solidFill>
                <a:latin typeface="+mn-lt"/>
                <a:ea typeface="+mn-ea"/>
                <a:cs typeface="+mn-cs"/>
              </a:rPr>
              <a:t>本シートでは、「お手続きの種類」を選択いただくことで、</a:t>
            </a:r>
            <a:endParaRPr kumimoji="1" lang="en-US" altLang="ja-JP" sz="1400" b="1">
              <a:solidFill>
                <a:srgbClr val="C00000"/>
              </a:solidFill>
              <a:latin typeface="+mn-lt"/>
              <a:ea typeface="+mn-ea"/>
              <a:cs typeface="+mn-cs"/>
            </a:endParaRPr>
          </a:p>
          <a:p>
            <a:pPr marL="0" indent="0" algn="l"/>
            <a:r>
              <a:rPr kumimoji="1" lang="ja-JP" altLang="en-US" sz="1400" b="1">
                <a:solidFill>
                  <a:srgbClr val="C00000"/>
                </a:solidFill>
                <a:latin typeface="+mn-lt"/>
                <a:ea typeface="+mn-ea"/>
                <a:cs typeface="+mn-cs"/>
              </a:rPr>
              <a:t>それぞれの記入例をご確認いただけます</a:t>
            </a:r>
            <a:r>
              <a:rPr kumimoji="1" lang="ja-JP" altLang="en-US" sz="1800" b="1">
                <a:solidFill>
                  <a:srgbClr val="C00000"/>
                </a:solidFill>
                <a:latin typeface="+mn-lt"/>
                <a:ea typeface="+mn-ea"/>
                <a:cs typeface="+mn-cs"/>
              </a:rPr>
              <a:t>。</a:t>
            </a:r>
          </a:p>
        </xdr:txBody>
      </xdr:sp>
      <xdr:grpSp>
        <xdr:nvGrpSpPr>
          <xdr:cNvPr id="27" name="グループ化 26">
            <a:extLst>
              <a:ext uri="{FF2B5EF4-FFF2-40B4-BE49-F238E27FC236}">
                <a16:creationId xmlns:a16="http://schemas.microsoft.com/office/drawing/2014/main" id="{DA6115FA-391F-4707-A43A-58E0C0C7F963}"/>
              </a:ext>
            </a:extLst>
          </xdr:cNvPr>
          <xdr:cNvGrpSpPr/>
        </xdr:nvGrpSpPr>
        <xdr:grpSpPr>
          <a:xfrm>
            <a:off x="8686640" y="4465841"/>
            <a:ext cx="5029487" cy="2205064"/>
            <a:chOff x="8705850" y="2266407"/>
            <a:chExt cx="5029200" cy="2184019"/>
          </a:xfrm>
        </xdr:grpSpPr>
        <xdr:pic>
          <xdr:nvPicPr>
            <xdr:cNvPr id="3" name="図 2">
              <a:extLst>
                <a:ext uri="{FF2B5EF4-FFF2-40B4-BE49-F238E27FC236}">
                  <a16:creationId xmlns:a16="http://schemas.microsoft.com/office/drawing/2014/main" id="{3BDE0F33-367E-4B19-8FF0-12A719C3223D}"/>
                </a:ext>
              </a:extLst>
            </xdr:cNvPr>
            <xdr:cNvPicPr>
              <a:picLocks noChangeAspect="1"/>
            </xdr:cNvPicPr>
          </xdr:nvPicPr>
          <xdr:blipFill>
            <a:blip xmlns:r="http://schemas.openxmlformats.org/officeDocument/2006/relationships" r:embed="rId1"/>
            <a:stretch>
              <a:fillRect/>
            </a:stretch>
          </xdr:blipFill>
          <xdr:spPr>
            <a:xfrm>
              <a:off x="8705850" y="2266407"/>
              <a:ext cx="2876550" cy="2165615"/>
            </a:xfrm>
            <a:prstGeom prst="rect">
              <a:avLst/>
            </a:prstGeom>
            <a:ln>
              <a:solidFill>
                <a:sysClr val="windowText" lastClr="000000"/>
              </a:solidFill>
            </a:ln>
          </xdr:spPr>
        </xdr:pic>
        <xdr:pic>
          <xdr:nvPicPr>
            <xdr:cNvPr id="5" name="図 4">
              <a:extLst>
                <a:ext uri="{FF2B5EF4-FFF2-40B4-BE49-F238E27FC236}">
                  <a16:creationId xmlns:a16="http://schemas.microsoft.com/office/drawing/2014/main" id="{F6B6FF19-1AB2-491D-B167-F687246EB27B}"/>
                </a:ext>
              </a:extLst>
            </xdr:cNvPr>
            <xdr:cNvPicPr>
              <a:picLocks noChangeAspect="1"/>
            </xdr:cNvPicPr>
          </xdr:nvPicPr>
          <xdr:blipFill>
            <a:blip xmlns:r="http://schemas.openxmlformats.org/officeDocument/2006/relationships" r:embed="rId2"/>
            <a:stretch>
              <a:fillRect/>
            </a:stretch>
          </xdr:blipFill>
          <xdr:spPr>
            <a:xfrm>
              <a:off x="11896725" y="2266950"/>
              <a:ext cx="1836579" cy="1021168"/>
            </a:xfrm>
            <a:prstGeom prst="rect">
              <a:avLst/>
            </a:prstGeom>
            <a:ln>
              <a:solidFill>
                <a:sysClr val="windowText" lastClr="000000"/>
              </a:solidFill>
            </a:ln>
          </xdr:spPr>
        </xdr:pic>
        <xdr:pic>
          <xdr:nvPicPr>
            <xdr:cNvPr id="6" name="図 5">
              <a:extLst>
                <a:ext uri="{FF2B5EF4-FFF2-40B4-BE49-F238E27FC236}">
                  <a16:creationId xmlns:a16="http://schemas.microsoft.com/office/drawing/2014/main" id="{8C657E86-54D1-45C7-B5BD-579C46B06A56}"/>
                </a:ext>
              </a:extLst>
            </xdr:cNvPr>
            <xdr:cNvPicPr>
              <a:picLocks noChangeAspect="1"/>
            </xdr:cNvPicPr>
          </xdr:nvPicPr>
          <xdr:blipFill>
            <a:blip xmlns:r="http://schemas.openxmlformats.org/officeDocument/2006/relationships" r:embed="rId3"/>
            <a:stretch>
              <a:fillRect/>
            </a:stretch>
          </xdr:blipFill>
          <xdr:spPr>
            <a:xfrm>
              <a:off x="11896725" y="3457575"/>
              <a:ext cx="1838325" cy="992851"/>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8D8A2869-51FB-4B21-B33C-9CC789EC9B58}"/>
                </a:ext>
              </a:extLst>
            </xdr:cNvPr>
            <xdr:cNvSpPr/>
          </xdr:nvSpPr>
          <xdr:spPr>
            <a:xfrm>
              <a:off x="8724899" y="3238500"/>
              <a:ext cx="1352551" cy="142875"/>
            </a:xfrm>
            <a:prstGeom prst="rect">
              <a:avLst/>
            </a:prstGeom>
            <a:noFill/>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D4D5E5D-F123-4B1D-9906-35C6A806565E}"/>
                </a:ext>
              </a:extLst>
            </xdr:cNvPr>
            <xdr:cNvSpPr/>
          </xdr:nvSpPr>
          <xdr:spPr>
            <a:xfrm>
              <a:off x="8724899" y="3409950"/>
              <a:ext cx="1352551" cy="142875"/>
            </a:xfrm>
            <a:prstGeom prst="rect">
              <a:avLst/>
            </a:prstGeom>
            <a:noFill/>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xnSp macro="">
          <xdr:nvCxnSpPr>
            <xdr:cNvPr id="10" name="直線矢印コネクタ 9">
              <a:extLst>
                <a:ext uri="{FF2B5EF4-FFF2-40B4-BE49-F238E27FC236}">
                  <a16:creationId xmlns:a16="http://schemas.microsoft.com/office/drawing/2014/main" id="{4D1501CA-03D2-4306-AC29-5F095DB6C7F5}"/>
                </a:ext>
              </a:extLst>
            </xdr:cNvPr>
            <xdr:cNvCxnSpPr>
              <a:stCxn id="7" idx="3"/>
            </xdr:cNvCxnSpPr>
          </xdr:nvCxnSpPr>
          <xdr:spPr>
            <a:xfrm flipV="1">
              <a:off x="10077450" y="2981325"/>
              <a:ext cx="1828800" cy="3286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4223CE8-635A-4A69-942F-2D0F37329710}"/>
                </a:ext>
              </a:extLst>
            </xdr:cNvPr>
            <xdr:cNvCxnSpPr>
              <a:stCxn id="8" idx="3"/>
            </xdr:cNvCxnSpPr>
          </xdr:nvCxnSpPr>
          <xdr:spPr>
            <a:xfrm>
              <a:off x="10077450" y="3481388"/>
              <a:ext cx="1819275" cy="61436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4" name="グループ化 13">
            <a:extLst>
              <a:ext uri="{FF2B5EF4-FFF2-40B4-BE49-F238E27FC236}">
                <a16:creationId xmlns:a16="http://schemas.microsoft.com/office/drawing/2014/main" id="{E2E13B9C-2D99-4048-B93E-F1FCAEE2A08F}"/>
              </a:ext>
            </a:extLst>
          </xdr:cNvPr>
          <xdr:cNvGrpSpPr/>
        </xdr:nvGrpSpPr>
        <xdr:grpSpPr>
          <a:xfrm>
            <a:off x="8690451" y="2506478"/>
            <a:ext cx="4907974" cy="1702281"/>
            <a:chOff x="8690451" y="2506478"/>
            <a:chExt cx="4907974" cy="1702281"/>
          </a:xfrm>
        </xdr:grpSpPr>
        <xdr:grpSp>
          <xdr:nvGrpSpPr>
            <xdr:cNvPr id="46" name="グループ化 45">
              <a:extLst>
                <a:ext uri="{FF2B5EF4-FFF2-40B4-BE49-F238E27FC236}">
                  <a16:creationId xmlns:a16="http://schemas.microsoft.com/office/drawing/2014/main" id="{923A90A9-C71E-4FD1-B753-80247B0ADA0C}"/>
                </a:ext>
              </a:extLst>
            </xdr:cNvPr>
            <xdr:cNvGrpSpPr/>
          </xdr:nvGrpSpPr>
          <xdr:grpSpPr>
            <a:xfrm>
              <a:off x="8686641" y="2502668"/>
              <a:ext cx="3141048" cy="1709901"/>
              <a:chOff x="8686801" y="1971674"/>
              <a:chExt cx="3143250" cy="1682129"/>
            </a:xfrm>
          </xdr:grpSpPr>
          <xdr:pic>
            <xdr:nvPicPr>
              <xdr:cNvPr id="33" name="図 32">
                <a:extLst>
                  <a:ext uri="{FF2B5EF4-FFF2-40B4-BE49-F238E27FC236}">
                    <a16:creationId xmlns:a16="http://schemas.microsoft.com/office/drawing/2014/main" id="{A871ED73-9112-44C0-8016-6354DB73C38C}"/>
                  </a:ext>
                </a:extLst>
              </xdr:cNvPr>
              <xdr:cNvPicPr>
                <a:picLocks noChangeAspect="1"/>
              </xdr:cNvPicPr>
            </xdr:nvPicPr>
            <xdr:blipFill>
              <a:blip xmlns:r="http://schemas.openxmlformats.org/officeDocument/2006/relationships" r:embed="rId4"/>
              <a:stretch>
                <a:fillRect/>
              </a:stretch>
            </xdr:blipFill>
            <xdr:spPr>
              <a:xfrm>
                <a:off x="8686801" y="1971674"/>
                <a:ext cx="3143250" cy="1682129"/>
              </a:xfrm>
              <a:prstGeom prst="rect">
                <a:avLst/>
              </a:prstGeom>
              <a:ln>
                <a:solidFill>
                  <a:sysClr val="windowText" lastClr="000000"/>
                </a:solidFill>
              </a:ln>
            </xdr:spPr>
          </xdr:pic>
          <xdr:sp macro="" textlink="">
            <xdr:nvSpPr>
              <xdr:cNvPr id="34" name="正方形/長方形 33">
                <a:extLst>
                  <a:ext uri="{FF2B5EF4-FFF2-40B4-BE49-F238E27FC236}">
                    <a16:creationId xmlns:a16="http://schemas.microsoft.com/office/drawing/2014/main" id="{F3801C80-B111-42AF-8BED-D16F4CFDADD8}"/>
                  </a:ext>
                </a:extLst>
              </xdr:cNvPr>
              <xdr:cNvSpPr/>
            </xdr:nvSpPr>
            <xdr:spPr>
              <a:xfrm>
                <a:off x="11524009" y="2668242"/>
                <a:ext cx="285750" cy="276225"/>
              </a:xfrm>
              <a:prstGeom prst="rect">
                <a:avLst/>
              </a:prstGeom>
              <a:noFill/>
              <a:ln w="28575">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grpSp>
        <xdr:grpSp>
          <xdr:nvGrpSpPr>
            <xdr:cNvPr id="39" name="グループ化 38">
              <a:extLst>
                <a:ext uri="{FF2B5EF4-FFF2-40B4-BE49-F238E27FC236}">
                  <a16:creationId xmlns:a16="http://schemas.microsoft.com/office/drawing/2014/main" id="{0B1D18CE-66D3-4221-BFD1-73C561C6A8B8}"/>
                </a:ext>
              </a:extLst>
            </xdr:cNvPr>
            <xdr:cNvGrpSpPr/>
          </xdr:nvGrpSpPr>
          <xdr:grpSpPr>
            <a:xfrm>
              <a:off x="11848379" y="3154208"/>
              <a:ext cx="1753856" cy="387573"/>
              <a:chOff x="12034630" y="2660808"/>
              <a:chExt cx="1760883" cy="399184"/>
            </a:xfrm>
          </xdr:grpSpPr>
          <xdr:grpSp>
            <xdr:nvGrpSpPr>
              <xdr:cNvPr id="37" name="グループ化 36">
                <a:extLst>
                  <a:ext uri="{FF2B5EF4-FFF2-40B4-BE49-F238E27FC236}">
                    <a16:creationId xmlns:a16="http://schemas.microsoft.com/office/drawing/2014/main" id="{1C587C31-0A8A-4D04-9FA8-776D927AD030}"/>
                  </a:ext>
                </a:extLst>
              </xdr:cNvPr>
              <xdr:cNvGrpSpPr/>
            </xdr:nvGrpSpPr>
            <xdr:grpSpPr>
              <a:xfrm>
                <a:off x="12410779" y="2660808"/>
                <a:ext cx="1384734" cy="347396"/>
                <a:chOff x="12273643" y="2644549"/>
                <a:chExt cx="1396093" cy="348343"/>
              </a:xfrm>
            </xdr:grpSpPr>
            <xdr:sp macro="" textlink="">
              <xdr:nvSpPr>
                <xdr:cNvPr id="35" name="テキスト ボックス 34">
                  <a:extLst>
                    <a:ext uri="{FF2B5EF4-FFF2-40B4-BE49-F238E27FC236}">
                      <a16:creationId xmlns:a16="http://schemas.microsoft.com/office/drawing/2014/main" id="{4C213B51-3656-4380-9ED8-BD50267D269D}"/>
                    </a:ext>
                  </a:extLst>
                </xdr:cNvPr>
                <xdr:cNvSpPr txBox="1"/>
              </xdr:nvSpPr>
              <xdr:spPr>
                <a:xfrm>
                  <a:off x="12551229" y="2646590"/>
                  <a:ext cx="1118507" cy="344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をクリック</a:t>
                  </a:r>
                </a:p>
              </xdr:txBody>
            </xdr:sp>
            <xdr:pic>
              <xdr:nvPicPr>
                <xdr:cNvPr id="36" name="図 35">
                  <a:extLst>
                    <a:ext uri="{FF2B5EF4-FFF2-40B4-BE49-F238E27FC236}">
                      <a16:creationId xmlns:a16="http://schemas.microsoft.com/office/drawing/2014/main" id="{CFE0A0D4-CB8C-4A6D-A265-3E20928FFFED}"/>
                    </a:ext>
                  </a:extLst>
                </xdr:cNvPr>
                <xdr:cNvPicPr>
                  <a:picLocks noChangeAspect="1"/>
                </xdr:cNvPicPr>
              </xdr:nvPicPr>
              <xdr:blipFill rotWithShape="1">
                <a:blip xmlns:r="http://schemas.openxmlformats.org/officeDocument/2006/relationships" r:embed="rId5"/>
                <a:srcRect l="6343" t="1" b="4119"/>
                <a:stretch/>
              </xdr:blipFill>
              <xdr:spPr>
                <a:xfrm>
                  <a:off x="12273643" y="2644549"/>
                  <a:ext cx="341540" cy="348343"/>
                </a:xfrm>
                <a:prstGeom prst="rect">
                  <a:avLst/>
                </a:prstGeom>
              </xdr:spPr>
            </xdr:pic>
          </xdr:grpSp>
          <xdr:sp macro="" textlink="">
            <xdr:nvSpPr>
              <xdr:cNvPr id="38" name="テキスト ボックス 37">
                <a:extLst>
                  <a:ext uri="{FF2B5EF4-FFF2-40B4-BE49-F238E27FC236}">
                    <a16:creationId xmlns:a16="http://schemas.microsoft.com/office/drawing/2014/main" id="{46F8628A-116B-4AF4-8D40-7D542C01D740}"/>
                  </a:ext>
                </a:extLst>
              </xdr:cNvPr>
              <xdr:cNvSpPr txBox="1"/>
            </xdr:nvSpPr>
            <xdr:spPr>
              <a:xfrm rot="10800000">
                <a:off x="12034630" y="2691848"/>
                <a:ext cx="408814" cy="368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co.co.jp/" TargetMode="External"/><Relationship Id="rId2" Type="http://schemas.openxmlformats.org/officeDocument/2006/relationships/hyperlink" Target="https://www.tepco.co.jp/pg/consignment/fit/notice/20230217.html" TargetMode="External"/><Relationship Id="rId1" Type="http://schemas.openxmlformats.org/officeDocument/2006/relationships/hyperlink" Target="https://www.nta.go.jp/taxes/shiraberu/zeimokubetsu/shohi/keigenzeiritsu/invoice.htm" TargetMode="External"/><Relationship Id="rId5" Type="http://schemas.openxmlformats.org/officeDocument/2006/relationships/printerSettings" Target="../printerSettings/printerSettings1.bin"/><Relationship Id="rId4" Type="http://schemas.openxmlformats.org/officeDocument/2006/relationships/hyperlink" Target="https://www.enecho.meti.go.jp/category/saving_and_new/saiene/kaitor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fit-keiyaku@tepco.co.jp" TargetMode="External"/><Relationship Id="rId1" Type="http://schemas.openxmlformats.org/officeDocument/2006/relationships/hyperlink" Target="mailto:fit-keiyaku@tepc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2:C33"/>
  <sheetViews>
    <sheetView showGridLines="0" tabSelected="1" zoomScaleNormal="100" zoomScaleSheetLayoutView="80" workbookViewId="0">
      <selection activeCell="C6" sqref="C6"/>
    </sheetView>
  </sheetViews>
  <sheetFormatPr defaultColWidth="8.69921875" defaultRowHeight="15" x14ac:dyDescent="0.45"/>
  <cols>
    <col min="1" max="1" width="25.09765625" style="12" bestFit="1" customWidth="1"/>
    <col min="2" max="2" width="109.19921875" style="12" customWidth="1"/>
    <col min="3" max="3" width="27.69921875" style="13" customWidth="1"/>
    <col min="4" max="16384" width="8.69921875" style="14"/>
  </cols>
  <sheetData>
    <row r="2" spans="1:3" ht="18.600000000000001" x14ac:dyDescent="0.45">
      <c r="A2" s="11" t="s">
        <v>135</v>
      </c>
    </row>
    <row r="3" spans="1:3" ht="18.600000000000001" x14ac:dyDescent="0.45">
      <c r="A3" s="11" t="s">
        <v>136</v>
      </c>
      <c r="C3" s="14"/>
    </row>
    <row r="5" spans="1:3" x14ac:dyDescent="0.45">
      <c r="A5" s="26" t="s">
        <v>83</v>
      </c>
      <c r="B5" s="27"/>
      <c r="C5" s="28" t="s">
        <v>86</v>
      </c>
    </row>
    <row r="6" spans="1:3" ht="60" customHeight="1" x14ac:dyDescent="0.45">
      <c r="A6" s="62" t="s">
        <v>46</v>
      </c>
      <c r="B6" s="15" t="s">
        <v>246</v>
      </c>
      <c r="C6" s="90" t="s">
        <v>98</v>
      </c>
    </row>
    <row r="7" spans="1:3" ht="60" customHeight="1" x14ac:dyDescent="0.45">
      <c r="A7" s="98" t="s">
        <v>179</v>
      </c>
      <c r="B7" s="92" t="s">
        <v>180</v>
      </c>
      <c r="C7" s="90" t="s">
        <v>98</v>
      </c>
    </row>
    <row r="8" spans="1:3" x14ac:dyDescent="0.45">
      <c r="A8" s="19"/>
      <c r="B8" s="20"/>
      <c r="C8" s="29"/>
    </row>
    <row r="9" spans="1:3" x14ac:dyDescent="0.45">
      <c r="A9" s="26" t="s">
        <v>84</v>
      </c>
      <c r="B9" s="27"/>
      <c r="C9" s="28" t="s">
        <v>86</v>
      </c>
    </row>
    <row r="10" spans="1:3" ht="151.5" customHeight="1" x14ac:dyDescent="0.45">
      <c r="A10" s="98" t="s">
        <v>42</v>
      </c>
      <c r="B10" s="64" t="s">
        <v>242</v>
      </c>
      <c r="C10" s="90" t="s">
        <v>98</v>
      </c>
    </row>
    <row r="11" spans="1:3" ht="60" customHeight="1" x14ac:dyDescent="0.45">
      <c r="A11" s="103" t="s">
        <v>216</v>
      </c>
      <c r="B11" s="64" t="s">
        <v>243</v>
      </c>
      <c r="C11" s="90" t="s">
        <v>98</v>
      </c>
    </row>
    <row r="12" spans="1:3" ht="60" customHeight="1" x14ac:dyDescent="0.45">
      <c r="A12" s="62" t="s">
        <v>39</v>
      </c>
      <c r="B12" s="16" t="s">
        <v>95</v>
      </c>
      <c r="C12" s="90" t="s">
        <v>98</v>
      </c>
    </row>
    <row r="13" spans="1:3" ht="60" customHeight="1" x14ac:dyDescent="0.45">
      <c r="A13" s="62" t="s">
        <v>40</v>
      </c>
      <c r="B13" s="16" t="s">
        <v>244</v>
      </c>
      <c r="C13" s="90" t="s">
        <v>98</v>
      </c>
    </row>
    <row r="14" spans="1:3" ht="60" customHeight="1" x14ac:dyDescent="0.45">
      <c r="A14" s="62" t="s">
        <v>43</v>
      </c>
      <c r="B14" s="16" t="s">
        <v>140</v>
      </c>
      <c r="C14" s="90" t="s">
        <v>98</v>
      </c>
    </row>
    <row r="15" spans="1:3" ht="60" customHeight="1" x14ac:dyDescent="0.45">
      <c r="A15" s="63" t="s">
        <v>117</v>
      </c>
      <c r="B15" s="16" t="s">
        <v>245</v>
      </c>
      <c r="C15" s="90" t="s">
        <v>98</v>
      </c>
    </row>
    <row r="16" spans="1:3" ht="60" customHeight="1" x14ac:dyDescent="0.45">
      <c r="A16" s="62" t="s">
        <v>96</v>
      </c>
      <c r="B16" s="16" t="s">
        <v>240</v>
      </c>
      <c r="C16" s="90" t="s">
        <v>98</v>
      </c>
    </row>
    <row r="17" spans="1:3" ht="60" customHeight="1" x14ac:dyDescent="0.45">
      <c r="A17" s="62" t="s">
        <v>118</v>
      </c>
      <c r="B17" s="16" t="s">
        <v>141</v>
      </c>
      <c r="C17" s="90" t="s">
        <v>98</v>
      </c>
    </row>
    <row r="18" spans="1:3" x14ac:dyDescent="0.45">
      <c r="A18" s="21"/>
      <c r="B18" s="22"/>
      <c r="C18" s="23"/>
    </row>
    <row r="19" spans="1:3" x14ac:dyDescent="0.45">
      <c r="A19" s="26" t="s">
        <v>85</v>
      </c>
      <c r="B19" s="27"/>
      <c r="C19" s="28" t="s">
        <v>86</v>
      </c>
    </row>
    <row r="20" spans="1:3" ht="60" customHeight="1" x14ac:dyDescent="0.45">
      <c r="A20" s="62" t="s">
        <v>119</v>
      </c>
      <c r="B20" s="15" t="s">
        <v>90</v>
      </c>
      <c r="C20" s="90" t="s">
        <v>98</v>
      </c>
    </row>
    <row r="21" spans="1:3" ht="60" customHeight="1" x14ac:dyDescent="0.45">
      <c r="A21" s="63" t="s">
        <v>120</v>
      </c>
      <c r="B21" s="92" t="s">
        <v>137</v>
      </c>
      <c r="C21" s="90" t="s">
        <v>98</v>
      </c>
    </row>
    <row r="22" spans="1:3" ht="60" customHeight="1" x14ac:dyDescent="0.45">
      <c r="A22" s="62" t="s">
        <v>45</v>
      </c>
      <c r="B22" s="15" t="s">
        <v>121</v>
      </c>
      <c r="C22" s="88" t="s">
        <v>72</v>
      </c>
    </row>
    <row r="23" spans="1:3" x14ac:dyDescent="0.45">
      <c r="A23" s="24"/>
      <c r="B23" s="22"/>
      <c r="C23" s="30"/>
    </row>
    <row r="24" spans="1:3" x14ac:dyDescent="0.45">
      <c r="A24" s="26" t="s">
        <v>142</v>
      </c>
      <c r="B24" s="27"/>
      <c r="C24" s="28" t="s">
        <v>86</v>
      </c>
    </row>
    <row r="25" spans="1:3" ht="60" customHeight="1" x14ac:dyDescent="0.45">
      <c r="A25" s="62" t="s">
        <v>44</v>
      </c>
      <c r="B25" s="15" t="s">
        <v>49</v>
      </c>
      <c r="C25" s="90" t="s">
        <v>98</v>
      </c>
    </row>
    <row r="26" spans="1:3" ht="60" customHeight="1" x14ac:dyDescent="0.45">
      <c r="A26" s="62" t="s">
        <v>127</v>
      </c>
      <c r="B26" s="64" t="s">
        <v>138</v>
      </c>
      <c r="C26" s="91" t="s">
        <v>98</v>
      </c>
    </row>
    <row r="27" spans="1:3" x14ac:dyDescent="0.45">
      <c r="A27" s="19"/>
      <c r="B27" s="20"/>
    </row>
    <row r="28" spans="1:3" x14ac:dyDescent="0.45">
      <c r="A28" s="26" t="s">
        <v>143</v>
      </c>
      <c r="B28" s="27"/>
      <c r="C28" s="28" t="s">
        <v>86</v>
      </c>
    </row>
    <row r="29" spans="1:3" ht="60" customHeight="1" x14ac:dyDescent="0.45">
      <c r="A29" s="82" t="s">
        <v>47</v>
      </c>
      <c r="B29" s="64" t="s">
        <v>139</v>
      </c>
      <c r="C29" s="89" t="s">
        <v>69</v>
      </c>
    </row>
    <row r="30" spans="1:3" ht="60" customHeight="1" x14ac:dyDescent="0.45">
      <c r="A30" s="62" t="s">
        <v>48</v>
      </c>
      <c r="B30" s="16" t="s">
        <v>122</v>
      </c>
      <c r="C30" s="89" t="s">
        <v>70</v>
      </c>
    </row>
    <row r="31" spans="1:3" x14ac:dyDescent="0.45">
      <c r="A31" s="21"/>
      <c r="B31" s="25"/>
      <c r="C31" s="31"/>
    </row>
    <row r="32" spans="1:3" x14ac:dyDescent="0.45">
      <c r="A32" s="26" t="s">
        <v>144</v>
      </c>
      <c r="B32" s="27"/>
      <c r="C32" s="28" t="s">
        <v>86</v>
      </c>
    </row>
    <row r="33" spans="1:3" ht="60" customHeight="1" x14ac:dyDescent="0.45">
      <c r="A33" s="62" t="s">
        <v>41</v>
      </c>
      <c r="B33" s="15" t="s">
        <v>232</v>
      </c>
      <c r="C33" s="88" t="s">
        <v>71</v>
      </c>
    </row>
  </sheetData>
  <sheetProtection password="E8E0" sheet="1" objects="1" scenarios="1"/>
  <phoneticPr fontId="1"/>
  <dataValidations count="5">
    <dataValidation type="custom" allowBlank="1" showInputMessage="1" showErrorMessage="1" error="本シートには入力を行わないで下さい。" sqref="C25:C26 C6:C7 C20:C21 C10:C17" xr:uid="{00000000-0002-0000-0000-000000000000}">
      <formula1>C6="ー"</formula1>
    </dataValidation>
    <dataValidation type="custom" allowBlank="1" showInputMessage="1" showErrorMessage="1" error="本シートには入力を行わないで下さい。" sqref="C22" xr:uid="{00000000-0002-0000-0000-000001000000}">
      <formula1>C22="https://www.enecho.meti.go.jp/category/saving_and_new/saiene/kaitori/index.html"</formula1>
    </dataValidation>
    <dataValidation type="custom" allowBlank="1" showInputMessage="1" showErrorMessage="1" error="本シートには入力を行わないで下さい。" sqref="C29" xr:uid="{00000000-0002-0000-0000-000002000000}">
      <formula1>C29="https://www.nta.go.jp/taxes/shiraberu/zeimokubetsu/shohi/keigenzeiritsu/invoice.htm"</formula1>
    </dataValidation>
    <dataValidation type="custom" allowBlank="1" showInputMessage="1" showErrorMessage="1" error="本シートには入力を行わないで下さい。" sqref="C30" xr:uid="{00000000-0002-0000-0000-000003000000}">
      <formula1>C30="https://www.tepco.co.jp/pg/consignment/fit/notice/20230217.html"</formula1>
    </dataValidation>
    <dataValidation type="custom" allowBlank="1" showInputMessage="1" showErrorMessage="1" error="本シートには入力を行わないで下さい。" sqref="C33" xr:uid="{00000000-0002-0000-0000-000004000000}">
      <formula1>C33="https://www.tepco.co.jp"</formula1>
    </dataValidation>
  </dataValidations>
  <hyperlinks>
    <hyperlink ref="C29" r:id="rId1" xr:uid="{00000000-0004-0000-0000-000000000000}"/>
    <hyperlink ref="C30" r:id="rId2" xr:uid="{00000000-0004-0000-0000-000001000000}"/>
    <hyperlink ref="C33" r:id="rId3" xr:uid="{00000000-0004-0000-0000-000002000000}"/>
    <hyperlink ref="C22" r:id="rId4" xr:uid="{00000000-0004-0000-0000-000003000000}"/>
  </hyperlinks>
  <pageMargins left="0.7" right="0.7" top="0.75" bottom="0.75" header="0.3" footer="0.3"/>
  <pageSetup paperSize="9" scale="48"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Q138"/>
  <sheetViews>
    <sheetView view="pageBreakPreview" zoomScaleNormal="100" zoomScaleSheetLayoutView="100" workbookViewId="0">
      <selection activeCell="A8" sqref="A8:I10"/>
    </sheetView>
  </sheetViews>
  <sheetFormatPr defaultColWidth="3.19921875" defaultRowHeight="19.95" customHeight="1" x14ac:dyDescent="0.25"/>
  <cols>
    <col min="1" max="1" width="3.19921875" style="1" customWidth="1"/>
    <col min="2" max="4" width="3.19921875" style="2"/>
    <col min="5" max="5" width="3.19921875" style="3"/>
    <col min="6" max="23" width="3.19921875" style="4"/>
    <col min="24" max="24" width="4.5" style="4" customWidth="1"/>
    <col min="25" max="238" width="3.19921875" style="4"/>
    <col min="239" max="239" width="3.19921875" style="4" customWidth="1"/>
    <col min="240" max="16384" width="3.19921875" style="4"/>
  </cols>
  <sheetData>
    <row r="1" spans="1:32" ht="8.6999999999999993" customHeight="1" x14ac:dyDescent="0.25"/>
    <row r="2" spans="1:32" ht="19.95" customHeight="1" x14ac:dyDescent="0.35">
      <c r="A2" s="101" t="s">
        <v>215</v>
      </c>
      <c r="B2" s="5"/>
      <c r="C2" s="5"/>
      <c r="D2" s="5"/>
      <c r="E2" s="5"/>
      <c r="F2" s="5"/>
      <c r="G2" s="5"/>
      <c r="H2" s="5"/>
      <c r="I2" s="5"/>
      <c r="J2" s="5"/>
      <c r="K2" s="5"/>
      <c r="L2" s="5"/>
      <c r="M2" s="5"/>
      <c r="N2" s="5"/>
      <c r="O2" s="5"/>
      <c r="P2" s="5"/>
      <c r="Q2" s="5"/>
      <c r="R2" s="5"/>
      <c r="S2" s="5"/>
      <c r="T2" s="5"/>
      <c r="U2" s="5"/>
      <c r="V2" s="5"/>
      <c r="W2" s="5"/>
      <c r="X2" s="5"/>
      <c r="Y2" s="5"/>
      <c r="Z2" s="5"/>
      <c r="AA2" s="5"/>
      <c r="AB2" s="5"/>
      <c r="AC2" s="5"/>
    </row>
    <row r="3" spans="1:32" ht="19.95" customHeight="1" x14ac:dyDescent="0.25">
      <c r="A3" s="162" t="str">
        <f>IF(
  A8="売電契約先の変更手続",
  "・本申込書では，低圧で再生可能エネルギー発電設備（以下，「再エネ発電設備」といいます。）を既に設置し，他社で買取を開始されている場合で，固定価格買取制度（ＦＩＴ)による受給契約を東京電力パワーグリッド株式会社（以下，「東電ＰＧ」といいます。）へ変更するお申し込みとなります。
 当社確認の結果，固定価格買取制度が終了している場合は，売電できる事業者様（小売電気事業者）へお申し込みが必要となりますので，予めご了承ください。",
  IF(
    A8="受給契約開始の手続",
    "・本申込書では，再生可能エネルギー発電設備（以下，「再エネ発電設備」といいます。）等を東京電力パワーグリッド株式会社（以下，「東電ＰＧ」といいます。）の電力供給設備に連系し，東電ＰＧに再エネ発電設備等から発生する電気の供給を行うための申込みを行います。「再生可能エネルギー発電設備からの電力受給契約要綱」および「自家発電設備等の低圧電線路との連系に関する契約要綱」を承認のうえ，申込みを行ってください。",
    "お手続きの種類を選択してください。"
  )
)</f>
        <v>お手続きの種類を選択してください。</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row>
    <row r="4" spans="1:32" ht="19.95" customHeight="1" x14ac:dyDescent="0.2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row>
    <row r="5" spans="1:32" ht="19.95" customHeight="1" x14ac:dyDescent="0.25">
      <c r="A5" s="162" t="str">
        <f>IF(
  A8="選択してください。",
  "",
  IF(
    OR(A8="売電契約先の変更手続",A8="受給契約開始の手続"),
    "・受給電力量料金は指定口座へお振込みし，振込委託手続きの完了をもって代金受領とします。振込先変更時は速やかに通知をお願いいたします。",
    ""
  )
)</f>
        <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row>
    <row r="6" spans="1:32" ht="19.95" customHeight="1" x14ac:dyDescent="0.25">
      <c r="A6" s="163" t="s">
        <v>220</v>
      </c>
      <c r="B6" s="163"/>
      <c r="C6" s="163"/>
      <c r="D6" s="163"/>
      <c r="E6" s="163"/>
      <c r="F6" s="163"/>
      <c r="G6" s="163"/>
      <c r="H6" s="163"/>
      <c r="I6" s="163"/>
      <c r="J6" s="163"/>
      <c r="K6" s="163"/>
      <c r="M6" s="99"/>
      <c r="N6" s="99"/>
      <c r="Q6" s="164" t="s">
        <v>81</v>
      </c>
      <c r="R6" s="164"/>
      <c r="S6" s="164"/>
      <c r="T6" s="164"/>
      <c r="U6" s="164"/>
      <c r="V6" s="164"/>
      <c r="W6" s="164"/>
      <c r="X6" s="164"/>
      <c r="Y6" s="164"/>
      <c r="Z6" s="164"/>
      <c r="AA6" s="164"/>
      <c r="AB6" s="164"/>
      <c r="AC6" s="164"/>
      <c r="AD6" s="164"/>
      <c r="AE6" s="164"/>
      <c r="AF6" s="164"/>
    </row>
    <row r="7" spans="1:32" ht="19.95" customHeight="1" thickBot="1" x14ac:dyDescent="0.3">
      <c r="A7" s="163"/>
      <c r="B7" s="163"/>
      <c r="C7" s="163"/>
      <c r="D7" s="163"/>
      <c r="E7" s="163"/>
      <c r="F7" s="163"/>
      <c r="G7" s="163"/>
      <c r="H7" s="163"/>
      <c r="I7" s="163"/>
      <c r="J7" s="163"/>
      <c r="K7" s="163"/>
      <c r="M7" s="99"/>
      <c r="N7" s="99"/>
      <c r="Q7" s="164"/>
      <c r="R7" s="164"/>
      <c r="S7" s="164"/>
      <c r="T7" s="164"/>
      <c r="U7" s="164"/>
      <c r="V7" s="164"/>
      <c r="W7" s="164"/>
      <c r="X7" s="164"/>
      <c r="Y7" s="164"/>
      <c r="Z7" s="164"/>
      <c r="AA7" s="164"/>
      <c r="AB7" s="164"/>
      <c r="AC7" s="164"/>
      <c r="AD7" s="164"/>
      <c r="AE7" s="164"/>
      <c r="AF7" s="164"/>
    </row>
    <row r="8" spans="1:32" ht="19.95" customHeight="1" x14ac:dyDescent="0.25">
      <c r="A8" s="198" t="s">
        <v>239</v>
      </c>
      <c r="B8" s="199"/>
      <c r="C8" s="199"/>
      <c r="D8" s="199"/>
      <c r="E8" s="199"/>
      <c r="F8" s="199"/>
      <c r="G8" s="199"/>
      <c r="H8" s="199"/>
      <c r="I8" s="200"/>
      <c r="Q8" s="208" t="str">
        <f>IF(
  OR(
    A111="未入力あり",
    A129="未入力あり",
    A65="未入力あり",
    A54="未入力あり"
  ),
  "必須項目について未入力があります",
  IF(
    SUM(
      --ISBLANK(A14)
      +--ISBLANK(A16)
      +--ISBLANK(A21)
      +--ISBLANK(A23)
      +--ISBLANK(A30)
      +--ISBLANK(D30)
      +--ISBLANK(H30)
      +--ISBLANK(N30)
      +--ISBLANK(A32)
      +--ISBLANK(F32)
      +--ISBLANK(L32)
      +--ISBLANK(A51)
      +--ISBLANK(A64)
      +--ISBLANK(A82)
      +--ISBLANK(J82)
      +--ISBLANK(A90)
      +--ISBLANK(A94)
      +--ISBLANK(A96)
      +--ISBLANK(A111)
    )=0,
    "必須項目は入力済みです",
    "必須項目について未入力があります"
  )
)</f>
        <v>必須項目について未入力があります</v>
      </c>
      <c r="R8" s="208"/>
      <c r="S8" s="208"/>
      <c r="T8" s="208"/>
      <c r="U8" s="208"/>
      <c r="V8" s="208"/>
      <c r="W8" s="208"/>
      <c r="X8" s="208"/>
      <c r="Y8" s="208"/>
      <c r="Z8" s="208"/>
      <c r="AA8" s="208"/>
    </row>
    <row r="9" spans="1:32" ht="19.95" customHeight="1" x14ac:dyDescent="0.25">
      <c r="A9" s="201"/>
      <c r="B9" s="202"/>
      <c r="C9" s="202"/>
      <c r="D9" s="202"/>
      <c r="E9" s="202"/>
      <c r="F9" s="202"/>
      <c r="G9" s="202"/>
      <c r="H9" s="202"/>
      <c r="I9" s="203"/>
      <c r="Q9" s="208"/>
      <c r="R9" s="208"/>
      <c r="S9" s="208"/>
      <c r="T9" s="208"/>
      <c r="U9" s="208"/>
      <c r="V9" s="208"/>
      <c r="W9" s="208"/>
      <c r="X9" s="208"/>
      <c r="Y9" s="208"/>
      <c r="Z9" s="208"/>
      <c r="AA9" s="208"/>
    </row>
    <row r="10" spans="1:32" ht="19.95" customHeight="1" thickBot="1" x14ac:dyDescent="0.3">
      <c r="A10" s="204"/>
      <c r="B10" s="205"/>
      <c r="C10" s="205"/>
      <c r="D10" s="205"/>
      <c r="E10" s="205"/>
      <c r="F10" s="205"/>
      <c r="G10" s="205"/>
      <c r="H10" s="205"/>
      <c r="I10" s="206"/>
      <c r="Q10" s="208"/>
      <c r="R10" s="208"/>
      <c r="S10" s="208"/>
      <c r="T10" s="208"/>
      <c r="U10" s="208"/>
      <c r="V10" s="208"/>
      <c r="W10" s="208"/>
      <c r="X10" s="208"/>
      <c r="Y10" s="208"/>
      <c r="Z10" s="208"/>
      <c r="AA10" s="208"/>
    </row>
    <row r="11" spans="1:32" ht="6" customHeight="1" x14ac:dyDescent="0.25">
      <c r="A11" s="2"/>
    </row>
    <row r="12" spans="1:32" ht="20.7" customHeight="1" x14ac:dyDescent="0.25">
      <c r="A12" s="174" t="s">
        <v>76</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row>
    <row r="13" spans="1:32" s="68" customFormat="1" ht="19.95" customHeight="1" thickBot="1" x14ac:dyDescent="0.3">
      <c r="A13" s="65" t="s">
        <v>218</v>
      </c>
      <c r="B13" s="66"/>
      <c r="C13" s="66"/>
      <c r="D13" s="66"/>
      <c r="E13" s="67"/>
    </row>
    <row r="14" spans="1:32" ht="19.95" customHeight="1" thickBot="1" x14ac:dyDescent="0.3">
      <c r="A14" s="171"/>
      <c r="B14" s="172"/>
      <c r="C14" s="172"/>
      <c r="D14" s="172"/>
      <c r="E14" s="172"/>
      <c r="F14" s="172"/>
      <c r="G14" s="172"/>
      <c r="H14" s="172"/>
      <c r="I14" s="172"/>
      <c r="J14" s="172"/>
      <c r="K14" s="172"/>
      <c r="L14" s="172"/>
      <c r="M14" s="172"/>
      <c r="N14" s="172"/>
      <c r="O14" s="172"/>
      <c r="P14" s="173"/>
    </row>
    <row r="15" spans="1:32" s="68" customFormat="1" ht="19.95" customHeight="1" thickBot="1" x14ac:dyDescent="0.3">
      <c r="A15" s="65" t="s">
        <v>78</v>
      </c>
      <c r="B15" s="66"/>
      <c r="C15" s="66"/>
      <c r="D15" s="66"/>
      <c r="E15" s="67"/>
    </row>
    <row r="16" spans="1:32" ht="19.95" customHeight="1" thickBot="1" x14ac:dyDescent="0.3">
      <c r="A16" s="171"/>
      <c r="B16" s="172"/>
      <c r="C16" s="172"/>
      <c r="D16" s="172"/>
      <c r="E16" s="172"/>
      <c r="F16" s="172"/>
      <c r="G16" s="172"/>
      <c r="H16" s="172"/>
      <c r="I16" s="172"/>
      <c r="J16" s="172"/>
      <c r="K16" s="172"/>
      <c r="L16" s="172"/>
      <c r="M16" s="172"/>
      <c r="N16" s="172"/>
      <c r="O16" s="172"/>
      <c r="P16" s="173"/>
    </row>
    <row r="17" spans="1:43" ht="7.5" customHeight="1" x14ac:dyDescent="0.25">
      <c r="A17" s="2"/>
    </row>
    <row r="18" spans="1:43" ht="19.95" customHeight="1" x14ac:dyDescent="0.25">
      <c r="A18" s="174" t="s">
        <v>181</v>
      </c>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row>
    <row r="19" spans="1:43" ht="20.100000000000001" customHeight="1" x14ac:dyDescent="0.25">
      <c r="A19" s="178" t="s">
        <v>74</v>
      </c>
      <c r="B19" s="178"/>
      <c r="C19" s="178"/>
      <c r="D19" s="178"/>
      <c r="E19" s="178"/>
      <c r="F19" s="178"/>
      <c r="G19" s="178"/>
      <c r="H19" s="178"/>
      <c r="I19" s="178"/>
      <c r="J19" s="178"/>
      <c r="K19" s="178"/>
      <c r="L19" s="178"/>
      <c r="M19" s="178"/>
      <c r="N19" s="178"/>
      <c r="O19" s="178"/>
      <c r="P19" s="178"/>
      <c r="Q19" s="178"/>
      <c r="R19" s="178"/>
      <c r="S19" s="178"/>
      <c r="T19" s="178"/>
      <c r="W19" s="1"/>
    </row>
    <row r="20" spans="1:43" s="68" customFormat="1" ht="20.100000000000001" customHeight="1" thickBot="1" x14ac:dyDescent="0.3">
      <c r="A20" s="69" t="s">
        <v>182</v>
      </c>
      <c r="B20" s="66"/>
      <c r="C20" s="66"/>
      <c r="D20" s="66"/>
      <c r="E20" s="67"/>
      <c r="F20" s="68" t="s">
        <v>173</v>
      </c>
      <c r="H20" s="71"/>
      <c r="AG20" s="4"/>
      <c r="AH20" s="4"/>
      <c r="AI20" s="4"/>
      <c r="AJ20" s="4"/>
    </row>
    <row r="21" spans="1:43" ht="20.100000000000001" customHeight="1" thickBot="1" x14ac:dyDescent="0.3">
      <c r="A21" s="186"/>
      <c r="B21" s="187"/>
      <c r="C21" s="187"/>
      <c r="D21" s="187"/>
      <c r="E21" s="187"/>
      <c r="F21" s="187"/>
      <c r="G21" s="187"/>
      <c r="H21" s="187"/>
      <c r="I21" s="187"/>
      <c r="J21" s="187"/>
      <c r="K21" s="187"/>
      <c r="L21" s="187"/>
      <c r="M21" s="187"/>
      <c r="N21" s="187"/>
      <c r="O21" s="187"/>
      <c r="P21" s="187"/>
      <c r="Q21" s="187"/>
      <c r="R21" s="187"/>
      <c r="S21" s="187"/>
      <c r="T21" s="188"/>
      <c r="V21" s="189" t="s">
        <v>233</v>
      </c>
      <c r="W21" s="190"/>
      <c r="X21" s="190"/>
      <c r="Y21" s="190"/>
      <c r="Z21" s="190"/>
      <c r="AA21" s="190"/>
      <c r="AB21" s="190"/>
      <c r="AC21" s="190"/>
      <c r="AD21" s="190"/>
      <c r="AE21" s="191"/>
    </row>
    <row r="22" spans="1:43" s="68" customFormat="1" ht="20.100000000000001" customHeight="1" thickBot="1" x14ac:dyDescent="0.3">
      <c r="A22" s="69" t="s">
        <v>183</v>
      </c>
      <c r="B22" s="66"/>
      <c r="C22" s="66"/>
      <c r="D22" s="66"/>
      <c r="E22" s="67"/>
      <c r="F22" s="68" t="s">
        <v>173</v>
      </c>
      <c r="V22" s="192"/>
      <c r="W22" s="193"/>
      <c r="X22" s="193"/>
      <c r="Y22" s="193"/>
      <c r="Z22" s="193"/>
      <c r="AA22" s="193"/>
      <c r="AB22" s="193"/>
      <c r="AC22" s="193"/>
      <c r="AD22" s="193"/>
      <c r="AE22" s="194"/>
      <c r="AG22" s="4"/>
      <c r="AH22" s="4"/>
      <c r="AI22" s="4"/>
      <c r="AJ22" s="4"/>
      <c r="AK22" s="4"/>
      <c r="AL22" s="4"/>
      <c r="AM22" s="4"/>
      <c r="AN22" s="4"/>
      <c r="AO22" s="4"/>
      <c r="AP22" s="4"/>
      <c r="AQ22" s="4"/>
    </row>
    <row r="23" spans="1:43" ht="20.100000000000001" customHeight="1" thickBot="1" x14ac:dyDescent="0.3">
      <c r="A23" s="186"/>
      <c r="B23" s="187"/>
      <c r="C23" s="187"/>
      <c r="D23" s="187"/>
      <c r="E23" s="187"/>
      <c r="F23" s="187"/>
      <c r="G23" s="187"/>
      <c r="H23" s="187"/>
      <c r="I23" s="187"/>
      <c r="J23" s="187"/>
      <c r="K23" s="187"/>
      <c r="L23" s="187"/>
      <c r="M23" s="187"/>
      <c r="N23" s="187"/>
      <c r="O23" s="187"/>
      <c r="P23" s="187"/>
      <c r="Q23" s="187"/>
      <c r="R23" s="187"/>
      <c r="S23" s="187"/>
      <c r="T23" s="188"/>
      <c r="V23" s="192"/>
      <c r="W23" s="193"/>
      <c r="X23" s="193"/>
      <c r="Y23" s="193"/>
      <c r="Z23" s="193"/>
      <c r="AA23" s="193"/>
      <c r="AB23" s="193"/>
      <c r="AC23" s="193"/>
      <c r="AD23" s="193"/>
      <c r="AE23" s="194"/>
    </row>
    <row r="24" spans="1:43" s="68" customFormat="1" ht="20.100000000000001" customHeight="1" thickBot="1" x14ac:dyDescent="0.3">
      <c r="A24" s="69" t="s">
        <v>184</v>
      </c>
      <c r="B24" s="66"/>
      <c r="C24" s="66"/>
      <c r="D24" s="66"/>
      <c r="E24" s="67"/>
      <c r="F24" s="97"/>
      <c r="H24" s="71"/>
      <c r="V24" s="192"/>
      <c r="W24" s="193"/>
      <c r="X24" s="193"/>
      <c r="Y24" s="193"/>
      <c r="Z24" s="193"/>
      <c r="AA24" s="193"/>
      <c r="AB24" s="193"/>
      <c r="AC24" s="193"/>
      <c r="AD24" s="193"/>
      <c r="AE24" s="194"/>
      <c r="AG24" s="4"/>
      <c r="AH24" s="4"/>
      <c r="AI24" s="4"/>
      <c r="AJ24" s="4"/>
      <c r="AK24" s="4"/>
      <c r="AL24" s="4"/>
      <c r="AM24" s="4"/>
      <c r="AN24" s="4"/>
      <c r="AO24" s="4"/>
      <c r="AP24" s="4"/>
      <c r="AQ24" s="4"/>
    </row>
    <row r="25" spans="1:43" ht="20.100000000000001" customHeight="1" thickBot="1" x14ac:dyDescent="0.3">
      <c r="A25" s="186"/>
      <c r="B25" s="187"/>
      <c r="C25" s="187"/>
      <c r="D25" s="187"/>
      <c r="E25" s="187"/>
      <c r="F25" s="187"/>
      <c r="G25" s="187"/>
      <c r="H25" s="187"/>
      <c r="I25" s="187"/>
      <c r="J25" s="187"/>
      <c r="K25" s="187"/>
      <c r="L25" s="187"/>
      <c r="M25" s="187"/>
      <c r="N25" s="187"/>
      <c r="O25" s="187"/>
      <c r="P25" s="187"/>
      <c r="Q25" s="187"/>
      <c r="R25" s="187"/>
      <c r="S25" s="187"/>
      <c r="T25" s="188"/>
      <c r="V25" s="192"/>
      <c r="W25" s="193"/>
      <c r="X25" s="193"/>
      <c r="Y25" s="193"/>
      <c r="Z25" s="193"/>
      <c r="AA25" s="193"/>
      <c r="AB25" s="193"/>
      <c r="AC25" s="193"/>
      <c r="AD25" s="193"/>
      <c r="AE25" s="194"/>
    </row>
    <row r="26" spans="1:43" s="68" customFormat="1" ht="20.100000000000001" customHeight="1" thickBot="1" x14ac:dyDescent="0.3">
      <c r="A26" s="69" t="s">
        <v>185</v>
      </c>
      <c r="B26" s="66"/>
      <c r="C26" s="66"/>
      <c r="D26" s="66"/>
      <c r="E26" s="67"/>
      <c r="F26" s="97"/>
      <c r="V26" s="192"/>
      <c r="W26" s="193"/>
      <c r="X26" s="193"/>
      <c r="Y26" s="193"/>
      <c r="Z26" s="193"/>
      <c r="AA26" s="193"/>
      <c r="AB26" s="193"/>
      <c r="AC26" s="193"/>
      <c r="AD26" s="193"/>
      <c r="AE26" s="194"/>
      <c r="AG26" s="4"/>
      <c r="AH26" s="4"/>
      <c r="AI26" s="4"/>
      <c r="AJ26" s="4"/>
      <c r="AK26" s="4"/>
      <c r="AL26" s="4"/>
      <c r="AM26" s="4"/>
      <c r="AN26" s="4"/>
      <c r="AO26" s="4"/>
      <c r="AP26" s="4"/>
      <c r="AQ26" s="4"/>
    </row>
    <row r="27" spans="1:43" ht="20.100000000000001" customHeight="1" thickBot="1" x14ac:dyDescent="0.3">
      <c r="A27" s="186"/>
      <c r="B27" s="187"/>
      <c r="C27" s="187"/>
      <c r="D27" s="187"/>
      <c r="E27" s="187"/>
      <c r="F27" s="187"/>
      <c r="G27" s="187"/>
      <c r="H27" s="187"/>
      <c r="I27" s="187"/>
      <c r="J27" s="187"/>
      <c r="K27" s="187"/>
      <c r="L27" s="187"/>
      <c r="M27" s="187"/>
      <c r="N27" s="187"/>
      <c r="O27" s="187"/>
      <c r="P27" s="187"/>
      <c r="Q27" s="187"/>
      <c r="R27" s="187"/>
      <c r="S27" s="187"/>
      <c r="T27" s="188"/>
      <c r="V27" s="195"/>
      <c r="W27" s="196"/>
      <c r="X27" s="196"/>
      <c r="Y27" s="196"/>
      <c r="Z27" s="196"/>
      <c r="AA27" s="196"/>
      <c r="AB27" s="196"/>
      <c r="AC27" s="196"/>
      <c r="AD27" s="196"/>
      <c r="AE27" s="197"/>
      <c r="AG27" s="68"/>
      <c r="AH27" s="68"/>
      <c r="AI27" s="68"/>
      <c r="AJ27" s="68"/>
      <c r="AK27" s="68"/>
      <c r="AL27" s="68"/>
      <c r="AM27" s="68"/>
      <c r="AN27" s="68"/>
      <c r="AO27" s="68"/>
      <c r="AP27" s="68"/>
      <c r="AQ27" s="68"/>
    </row>
    <row r="28" spans="1:43" s="68" customFormat="1" ht="15" customHeight="1" x14ac:dyDescent="0.25">
      <c r="A28" s="69" t="s">
        <v>186</v>
      </c>
      <c r="B28" s="66"/>
      <c r="C28" s="66"/>
      <c r="D28" s="66"/>
      <c r="E28" s="67"/>
    </row>
    <row r="29" spans="1:43" s="68" customFormat="1" ht="15" customHeight="1" thickBot="1" x14ac:dyDescent="0.3">
      <c r="A29" s="69" t="s">
        <v>187</v>
      </c>
      <c r="B29" s="66"/>
      <c r="C29" s="66"/>
      <c r="D29" s="69" t="s">
        <v>188</v>
      </c>
      <c r="E29" s="66"/>
      <c r="H29" s="69" t="s">
        <v>189</v>
      </c>
      <c r="N29" s="69" t="s">
        <v>190</v>
      </c>
      <c r="P29" s="67" t="s">
        <v>56</v>
      </c>
      <c r="R29" s="68" t="s">
        <v>53</v>
      </c>
      <c r="AA29" s="68" t="s">
        <v>54</v>
      </c>
      <c r="AC29" s="68" t="s">
        <v>55</v>
      </c>
    </row>
    <row r="30" spans="1:43" ht="19.95" customHeight="1" thickBot="1" x14ac:dyDescent="0.3">
      <c r="A30" s="165"/>
      <c r="B30" s="166"/>
      <c r="C30" s="167"/>
      <c r="D30" s="165"/>
      <c r="E30" s="166"/>
      <c r="F30" s="166"/>
      <c r="G30" s="167"/>
      <c r="H30" s="175"/>
      <c r="I30" s="176"/>
      <c r="J30" s="176"/>
      <c r="K30" s="176"/>
      <c r="L30" s="176"/>
      <c r="M30" s="177"/>
      <c r="N30" s="175"/>
      <c r="O30" s="177"/>
      <c r="P30" s="175"/>
      <c r="Q30" s="177"/>
      <c r="R30" s="175"/>
      <c r="S30" s="176"/>
      <c r="T30" s="176"/>
      <c r="U30" s="176"/>
      <c r="V30" s="176"/>
      <c r="W30" s="176"/>
      <c r="X30" s="176"/>
      <c r="Y30" s="176"/>
      <c r="Z30" s="177"/>
      <c r="AA30" s="175"/>
      <c r="AB30" s="176"/>
      <c r="AC30" s="175"/>
      <c r="AD30" s="177"/>
    </row>
    <row r="31" spans="1:43" s="68" customFormat="1" ht="15" customHeight="1" x14ac:dyDescent="0.25">
      <c r="A31" s="69" t="s">
        <v>191</v>
      </c>
      <c r="B31" s="66"/>
      <c r="C31" s="66"/>
      <c r="D31" s="66"/>
      <c r="E31" s="67"/>
    </row>
    <row r="32" spans="1:43" ht="19.95" customHeight="1" x14ac:dyDescent="0.25">
      <c r="A32" s="156"/>
      <c r="B32" s="157"/>
      <c r="C32" s="157"/>
      <c r="D32" s="158"/>
      <c r="E32" s="18" t="s">
        <v>79</v>
      </c>
      <c r="F32" s="156"/>
      <c r="G32" s="157"/>
      <c r="H32" s="157"/>
      <c r="I32" s="157"/>
      <c r="J32" s="158"/>
      <c r="K32" s="18" t="s">
        <v>79</v>
      </c>
      <c r="L32" s="156"/>
      <c r="M32" s="157"/>
      <c r="N32" s="157"/>
      <c r="O32" s="157"/>
      <c r="P32" s="158"/>
    </row>
    <row r="33" spans="1:32" ht="19.95" hidden="1" customHeight="1" x14ac:dyDescent="0.3">
      <c r="A33" s="149" t="str">
        <f>IF(OR(A32="",F32="",L32=""),"",A32 &amp; "-" &amp; F32 &amp; "-" &amp; L32)</f>
        <v/>
      </c>
      <c r="B33" s="149"/>
      <c r="C33" s="149"/>
      <c r="D33" s="149"/>
      <c r="E33" s="149"/>
      <c r="F33" s="149"/>
      <c r="G33" s="149"/>
      <c r="H33" s="149"/>
      <c r="I33" s="149"/>
      <c r="J33" s="149"/>
      <c r="K33" s="149"/>
      <c r="L33" s="149"/>
      <c r="M33" s="149"/>
      <c r="N33" s="149"/>
      <c r="O33" s="149"/>
      <c r="P33" s="149"/>
      <c r="Q33" s="68" t="s">
        <v>230</v>
      </c>
    </row>
    <row r="34" spans="1:32" s="68" customFormat="1" ht="15" customHeight="1" thickBot="1" x14ac:dyDescent="0.3">
      <c r="A34" s="69" t="s">
        <v>133</v>
      </c>
      <c r="B34" s="66"/>
      <c r="C34" s="66"/>
      <c r="D34" s="66"/>
      <c r="E34" s="67"/>
      <c r="Q34" s="67"/>
    </row>
    <row r="35" spans="1:32" ht="19.95" customHeight="1" thickBot="1" x14ac:dyDescent="0.3">
      <c r="A35" s="8" t="s">
        <v>80</v>
      </c>
      <c r="B35" s="217"/>
      <c r="C35" s="218"/>
      <c r="D35" s="218"/>
      <c r="E35" s="218"/>
      <c r="F35" s="218"/>
      <c r="G35" s="218"/>
      <c r="H35" s="218"/>
      <c r="I35" s="218"/>
      <c r="J35" s="218"/>
      <c r="K35" s="218"/>
      <c r="L35" s="218"/>
      <c r="M35" s="218"/>
      <c r="N35" s="218"/>
      <c r="O35" s="218"/>
      <c r="P35" s="219"/>
      <c r="Q35" s="94"/>
    </row>
    <row r="36" spans="1:32" ht="19.95" hidden="1" customHeight="1" x14ac:dyDescent="0.3">
      <c r="A36" s="149" t="str">
        <f>IF(B35="","", "T" &amp; B35)</f>
        <v/>
      </c>
      <c r="B36" s="149"/>
      <c r="C36" s="149"/>
      <c r="D36" s="149"/>
      <c r="E36" s="149"/>
      <c r="F36" s="149"/>
      <c r="G36" s="149"/>
      <c r="H36" s="149"/>
      <c r="I36" s="149"/>
      <c r="J36" s="149"/>
      <c r="K36" s="149"/>
      <c r="L36" s="149"/>
      <c r="M36" s="149"/>
      <c r="N36" s="149"/>
      <c r="O36" s="149"/>
      <c r="P36" s="149"/>
      <c r="Q36" s="68" t="s">
        <v>230</v>
      </c>
    </row>
    <row r="37" spans="1:32" s="68" customFormat="1" ht="15" customHeight="1" thickBot="1" x14ac:dyDescent="0.3">
      <c r="A37" s="69" t="s">
        <v>134</v>
      </c>
      <c r="B37" s="66"/>
      <c r="C37" s="66"/>
      <c r="D37" s="66"/>
      <c r="E37" s="67"/>
      <c r="Q37" s="67"/>
    </row>
    <row r="38" spans="1:32" ht="19.95" customHeight="1" thickBot="1" x14ac:dyDescent="0.3">
      <c r="A38" s="182"/>
      <c r="B38" s="183"/>
      <c r="C38" s="183"/>
      <c r="D38" s="183"/>
      <c r="E38" s="183"/>
      <c r="F38" s="183"/>
      <c r="G38" s="183"/>
      <c r="H38" s="183"/>
      <c r="I38" s="183"/>
      <c r="J38" s="183"/>
      <c r="K38" s="183"/>
      <c r="L38" s="183"/>
      <c r="M38" s="183"/>
      <c r="N38" s="183"/>
      <c r="O38" s="183"/>
      <c r="P38" s="184"/>
      <c r="Q38" s="6"/>
      <c r="R38" s="3"/>
    </row>
    <row r="39" spans="1:32" ht="7.5" customHeight="1" x14ac:dyDescent="0.25">
      <c r="A39" s="2"/>
    </row>
    <row r="40" spans="1:32" ht="19.95" customHeight="1" x14ac:dyDescent="0.25">
      <c r="A40" s="174" t="s">
        <v>77</v>
      </c>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row>
    <row r="41" spans="1:32" s="79" customFormat="1" ht="15" customHeight="1" x14ac:dyDescent="0.25">
      <c r="A41" s="66" t="s">
        <v>234</v>
      </c>
      <c r="B41" s="77"/>
      <c r="C41" s="76"/>
      <c r="D41" s="76"/>
      <c r="E41" s="78"/>
    </row>
    <row r="42" spans="1:32" s="68" customFormat="1" ht="15" customHeight="1" x14ac:dyDescent="0.25">
      <c r="A42" s="72" t="s">
        <v>57</v>
      </c>
      <c r="B42" s="69"/>
      <c r="C42" s="66"/>
      <c r="D42" s="66"/>
      <c r="E42" s="67"/>
    </row>
    <row r="43" spans="1:32" s="68" customFormat="1" ht="19.95" customHeight="1" x14ac:dyDescent="0.25">
      <c r="A43" s="73" t="s">
        <v>94</v>
      </c>
      <c r="B43" s="73"/>
      <c r="C43" s="179"/>
      <c r="D43" s="180"/>
      <c r="E43" s="181"/>
      <c r="F43" s="74" t="s">
        <v>91</v>
      </c>
      <c r="G43" s="179"/>
      <c r="H43" s="181"/>
      <c r="I43" s="74" t="s">
        <v>92</v>
      </c>
      <c r="J43" s="179"/>
      <c r="K43" s="181"/>
      <c r="L43" s="74" t="s">
        <v>93</v>
      </c>
      <c r="M43" s="74"/>
      <c r="N43" s="74"/>
      <c r="O43" s="74"/>
      <c r="P43" s="74"/>
    </row>
    <row r="44" spans="1:32" ht="19.95" hidden="1" customHeight="1" x14ac:dyDescent="0.25">
      <c r="A44" s="185" t="str">
        <f>IF(OR(C43="",G43="",J43=""),"",C43 &amp; "/" &amp; G43 &amp; "/" &amp; J43)</f>
        <v/>
      </c>
      <c r="B44" s="185"/>
      <c r="C44" s="185"/>
      <c r="D44" s="185"/>
      <c r="E44" s="185"/>
      <c r="F44" s="185"/>
      <c r="G44" s="185"/>
      <c r="H44" s="185"/>
      <c r="I44" s="185"/>
      <c r="J44" s="185"/>
      <c r="K44" s="185"/>
      <c r="L44" s="185"/>
      <c r="M44" s="185"/>
      <c r="N44" s="185"/>
      <c r="O44" s="185"/>
      <c r="P44" s="185"/>
      <c r="Q44" s="68" t="s">
        <v>230</v>
      </c>
    </row>
    <row r="45" spans="1:32" s="68" customFormat="1" ht="15" customHeight="1" x14ac:dyDescent="0.25">
      <c r="A45" s="232" t="s">
        <v>237</v>
      </c>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row>
    <row r="46" spans="1:32" ht="15" customHeight="1" x14ac:dyDescent="0.25">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row>
    <row r="47" spans="1:32" ht="7.5" customHeight="1" x14ac:dyDescent="0.25">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row>
    <row r="48" spans="1:32" ht="19.95" customHeight="1" x14ac:dyDescent="0.25">
      <c r="A48" s="174" t="s">
        <v>192</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s="79" customFormat="1" ht="20.100000000000001" customHeight="1" x14ac:dyDescent="0.25">
      <c r="A49" s="178" t="s">
        <v>74</v>
      </c>
      <c r="B49" s="178"/>
      <c r="C49" s="178"/>
      <c r="D49" s="178"/>
      <c r="E49" s="178"/>
      <c r="F49" s="178"/>
      <c r="G49" s="178"/>
      <c r="H49" s="178"/>
      <c r="I49" s="178"/>
      <c r="J49" s="178"/>
      <c r="K49" s="178"/>
      <c r="L49" s="178"/>
      <c r="M49" s="178"/>
      <c r="N49" s="178"/>
      <c r="O49" s="178"/>
      <c r="P49" s="178"/>
      <c r="R49" s="65"/>
      <c r="W49" s="65"/>
    </row>
    <row r="50" spans="1:32" s="68" customFormat="1" ht="15" customHeight="1" thickBot="1" x14ac:dyDescent="0.3">
      <c r="A50" s="69" t="s">
        <v>193</v>
      </c>
      <c r="B50" s="66"/>
      <c r="C50" s="66"/>
      <c r="D50" s="66"/>
      <c r="E50" s="67"/>
    </row>
    <row r="51" spans="1:32" ht="19.95" customHeight="1" thickBot="1" x14ac:dyDescent="0.3">
      <c r="A51" s="217"/>
      <c r="B51" s="218"/>
      <c r="C51" s="218"/>
      <c r="D51" s="218"/>
      <c r="E51" s="218"/>
      <c r="F51" s="218"/>
      <c r="G51" s="218"/>
      <c r="H51" s="218"/>
      <c r="I51" s="218"/>
      <c r="J51" s="218"/>
      <c r="K51" s="218"/>
      <c r="L51" s="218"/>
      <c r="M51" s="218"/>
      <c r="N51" s="218"/>
      <c r="O51" s="218"/>
      <c r="P51" s="219"/>
    </row>
    <row r="52" spans="1:32" s="68" customFormat="1" ht="15" customHeight="1" thickBot="1" x14ac:dyDescent="0.3">
      <c r="A52" s="69" t="str">
        <f>IF(
  A8="売電契約先の変更手続",
  "＊小売電気事業者さまと契約時の調達価格（以前のご契約が小売り電気事業者さまだった場合）",
  IF(
    A8="受給契約開始の手続",
    "小売電気事業者さまと契約時の調達価格（以前のご契約が小売り電気事業者さまだった場合）",
    ""
  )
)</f>
        <v/>
      </c>
      <c r="B52" s="66"/>
      <c r="C52" s="66"/>
      <c r="D52" s="66"/>
      <c r="E52" s="67"/>
    </row>
    <row r="53" spans="1:32" ht="19.95" customHeight="1" thickBot="1" x14ac:dyDescent="0.3">
      <c r="A53" s="209"/>
      <c r="B53" s="210"/>
      <c r="C53" s="210"/>
      <c r="D53" s="211"/>
      <c r="E53" s="75" t="s">
        <v>75</v>
      </c>
      <c r="F53" s="94"/>
      <c r="G53" s="94"/>
      <c r="H53" s="94"/>
      <c r="I53" s="94"/>
      <c r="J53" s="94"/>
      <c r="K53" s="94"/>
      <c r="L53" s="94"/>
      <c r="M53" s="94"/>
      <c r="N53" s="94"/>
      <c r="O53" s="94"/>
      <c r="P53" s="94"/>
    </row>
    <row r="54" spans="1:32" ht="19.95" hidden="1" customHeight="1" x14ac:dyDescent="0.25">
      <c r="A54" s="213" t="str">
        <f>IF(AND($A$8="売電契約先の変更手続", A53=""), "未入力あり", "未入力なし")</f>
        <v>未入力なし</v>
      </c>
      <c r="B54" s="213"/>
      <c r="C54" s="213"/>
      <c r="D54" s="213"/>
      <c r="E54" s="213"/>
      <c r="F54" s="213"/>
      <c r="G54" s="213"/>
      <c r="H54" s="213"/>
      <c r="I54" s="213"/>
      <c r="J54" s="213"/>
      <c r="K54" s="213"/>
      <c r="L54" s="213"/>
      <c r="M54" s="213"/>
      <c r="N54" s="213"/>
      <c r="O54" s="213"/>
      <c r="P54" s="213"/>
      <c r="Q54" s="68" t="s">
        <v>231</v>
      </c>
    </row>
    <row r="55" spans="1:32" s="68" customFormat="1" ht="15" customHeight="1" x14ac:dyDescent="0.25">
      <c r="A55" s="69" t="s">
        <v>172</v>
      </c>
      <c r="B55" s="66"/>
      <c r="C55" s="66"/>
      <c r="D55" s="66"/>
      <c r="E55" s="67"/>
    </row>
    <row r="56" spans="1:32" ht="19.95" customHeight="1" x14ac:dyDescent="0.25">
      <c r="A56" s="83" t="s">
        <v>94</v>
      </c>
      <c r="B56" s="32"/>
      <c r="C56" s="179"/>
      <c r="D56" s="180"/>
      <c r="E56" s="181"/>
      <c r="F56" s="84" t="s">
        <v>91</v>
      </c>
      <c r="G56" s="179"/>
      <c r="H56" s="181"/>
      <c r="I56" s="84" t="s">
        <v>92</v>
      </c>
      <c r="J56" s="179"/>
      <c r="K56" s="181"/>
      <c r="L56" s="84" t="s">
        <v>93</v>
      </c>
      <c r="M56" s="93"/>
      <c r="N56" s="93"/>
      <c r="O56" s="93"/>
      <c r="P56" s="93"/>
    </row>
    <row r="57" spans="1:32" ht="15" hidden="1" customHeight="1" x14ac:dyDescent="0.25">
      <c r="A57" s="185" t="str">
        <f>IF(AND(C56="",G56="",J56=""),"",IF(J56="",C56 &amp; "/" &amp; G56, C56 &amp; "/" &amp; G56 &amp; "/" &amp; J56))</f>
        <v/>
      </c>
      <c r="B57" s="185"/>
      <c r="C57" s="185"/>
      <c r="D57" s="185"/>
      <c r="E57" s="185"/>
      <c r="F57" s="185"/>
      <c r="G57" s="185"/>
      <c r="H57" s="185"/>
      <c r="I57" s="185"/>
      <c r="J57" s="185"/>
      <c r="K57" s="185"/>
      <c r="L57" s="185"/>
      <c r="M57" s="185"/>
      <c r="N57" s="185"/>
      <c r="O57" s="185"/>
      <c r="P57" s="185"/>
      <c r="Q57" s="68" t="s">
        <v>230</v>
      </c>
    </row>
    <row r="58" spans="1:32" s="68" customFormat="1" ht="15" customHeight="1" x14ac:dyDescent="0.25">
      <c r="A58" s="69" t="s">
        <v>67</v>
      </c>
      <c r="B58" s="66"/>
      <c r="C58" s="66"/>
      <c r="D58" s="66"/>
      <c r="E58" s="67"/>
    </row>
    <row r="59" spans="1:32" ht="19.95" customHeight="1" x14ac:dyDescent="0.25">
      <c r="A59" s="83" t="s">
        <v>94</v>
      </c>
      <c r="B59" s="32"/>
      <c r="C59" s="179"/>
      <c r="D59" s="180"/>
      <c r="E59" s="181"/>
      <c r="F59" s="84" t="s">
        <v>91</v>
      </c>
      <c r="G59" s="179"/>
      <c r="H59" s="181"/>
      <c r="I59" s="84" t="s">
        <v>92</v>
      </c>
      <c r="J59" s="179"/>
      <c r="K59" s="181"/>
      <c r="L59" s="84" t="s">
        <v>93</v>
      </c>
      <c r="M59" s="93"/>
      <c r="N59" s="93"/>
      <c r="O59" s="93"/>
      <c r="P59" s="93"/>
    </row>
    <row r="60" spans="1:32" ht="19.95" hidden="1" customHeight="1" x14ac:dyDescent="0.25">
      <c r="A60" s="185" t="str">
        <f>IF(OR(C59="",G59="",J59=""),"",C59 &amp; "/" &amp; G59 &amp; "/" &amp; J59)</f>
        <v/>
      </c>
      <c r="B60" s="185"/>
      <c r="C60" s="185"/>
      <c r="D60" s="185"/>
      <c r="E60" s="185"/>
      <c r="F60" s="185"/>
      <c r="G60" s="185"/>
      <c r="H60" s="185"/>
      <c r="I60" s="185"/>
      <c r="J60" s="185"/>
      <c r="K60" s="185"/>
      <c r="L60" s="185"/>
      <c r="M60" s="185"/>
      <c r="N60" s="185"/>
      <c r="O60" s="185"/>
      <c r="P60" s="185"/>
      <c r="Q60" s="68" t="s">
        <v>230</v>
      </c>
    </row>
    <row r="61" spans="1:32" ht="7.5" customHeight="1" x14ac:dyDescent="0.25">
      <c r="A61" s="2"/>
    </row>
    <row r="62" spans="1:32" ht="19.95" customHeight="1" x14ac:dyDescent="0.25">
      <c r="A62" s="236" t="s">
        <v>194</v>
      </c>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row>
    <row r="63" spans="1:32" s="79" customFormat="1" ht="20.100000000000001" customHeight="1" x14ac:dyDescent="0.25">
      <c r="A63" s="76" t="s">
        <v>174</v>
      </c>
      <c r="B63" s="76"/>
      <c r="C63" s="76"/>
      <c r="D63" s="76"/>
      <c r="E63" s="78"/>
    </row>
    <row r="64" spans="1:32" ht="19.95" customHeight="1" x14ac:dyDescent="0.25">
      <c r="A64" s="241"/>
      <c r="B64" s="242"/>
      <c r="C64" s="242"/>
      <c r="D64" s="242"/>
      <c r="E64" s="242"/>
      <c r="F64" s="242"/>
      <c r="G64" s="242"/>
      <c r="H64" s="242"/>
      <c r="I64" s="242"/>
      <c r="J64" s="242"/>
      <c r="K64" s="242"/>
      <c r="L64" s="242"/>
      <c r="M64" s="242"/>
      <c r="N64" s="242"/>
      <c r="O64" s="242"/>
      <c r="P64" s="243"/>
    </row>
    <row r="65" spans="1:34" ht="20.100000000000001" hidden="1" customHeight="1" x14ac:dyDescent="0.25">
      <c r="A65" s="212" t="str">
        <f>IF(
    $A$64="同一でない",
    IF(
        AND(
            A67&lt;&gt;"",A69&lt;&gt;"",A71&lt;&gt;"",A73&lt;&gt;"",E73&lt;&gt;"",A77&lt;&gt;"",D77&lt;&gt;"",H77&lt;&gt;"",N77&lt;&gt;"",A79&lt;&gt;"",F79&lt;&gt;"",L79&lt;&gt;"",A82&lt;&gt;"",J82&lt;&gt;""
        ),
        "未入力なし",
        "未入力あり"
    ),
    IF(
        AND(A82&lt;&gt;"", J82&lt;&gt;""),
        "未入力なし",
        "未入力あり"
    )
)</f>
        <v>未入力あり</v>
      </c>
      <c r="B65" s="212"/>
      <c r="C65" s="212"/>
      <c r="D65" s="212"/>
      <c r="E65" s="212"/>
      <c r="F65" s="212"/>
      <c r="G65" s="212"/>
      <c r="H65" s="212"/>
      <c r="I65" s="212"/>
      <c r="J65" s="212"/>
      <c r="K65" s="212"/>
      <c r="L65" s="212"/>
      <c r="M65" s="212"/>
      <c r="N65" s="212"/>
      <c r="O65" s="212"/>
      <c r="P65" s="212"/>
      <c r="Q65" s="68" t="s">
        <v>231</v>
      </c>
    </row>
    <row r="66" spans="1:34" s="68" customFormat="1" ht="15" customHeight="1" x14ac:dyDescent="0.25">
      <c r="A66" s="69" t="s">
        <v>195</v>
      </c>
      <c r="B66" s="66"/>
      <c r="C66" s="66"/>
      <c r="D66" s="66"/>
      <c r="E66" s="67"/>
    </row>
    <row r="67" spans="1:34" ht="19.95" customHeight="1" x14ac:dyDescent="0.25">
      <c r="A67" s="143"/>
      <c r="B67" s="144"/>
      <c r="C67" s="144"/>
      <c r="D67" s="144"/>
      <c r="E67" s="144"/>
      <c r="F67" s="144"/>
      <c r="G67" s="144"/>
      <c r="H67" s="144"/>
      <c r="I67" s="144"/>
      <c r="J67" s="144"/>
      <c r="K67" s="144"/>
      <c r="L67" s="144"/>
      <c r="M67" s="144"/>
      <c r="N67" s="144"/>
      <c r="O67" s="144"/>
      <c r="P67" s="145"/>
      <c r="V67" s="68"/>
      <c r="W67" s="68"/>
      <c r="X67" s="68"/>
      <c r="Y67" s="68"/>
      <c r="Z67" s="68"/>
      <c r="AA67" s="68"/>
      <c r="AB67" s="68"/>
      <c r="AC67" s="68"/>
      <c r="AD67" s="68"/>
      <c r="AE67" s="68"/>
      <c r="AH67" s="68"/>
    </row>
    <row r="68" spans="1:34" s="68" customFormat="1" ht="15" customHeight="1" x14ac:dyDescent="0.25">
      <c r="A68" s="69" t="s">
        <v>196</v>
      </c>
      <c r="B68" s="66"/>
      <c r="C68" s="66"/>
      <c r="D68" s="66"/>
      <c r="E68" s="67"/>
      <c r="V68" s="4"/>
      <c r="W68" s="4"/>
      <c r="X68" s="4"/>
      <c r="Y68" s="4"/>
      <c r="Z68" s="4"/>
      <c r="AA68" s="4"/>
      <c r="AB68" s="4"/>
      <c r="AC68" s="4"/>
      <c r="AD68" s="4"/>
      <c r="AE68" s="4"/>
    </row>
    <row r="69" spans="1:34" s="3" customFormat="1" ht="19.95" customHeight="1" x14ac:dyDescent="0.25">
      <c r="A69" s="231"/>
      <c r="B69" s="144"/>
      <c r="C69" s="144"/>
      <c r="D69" s="144"/>
      <c r="E69" s="144"/>
      <c r="F69" s="144"/>
      <c r="G69" s="144"/>
      <c r="H69" s="144"/>
      <c r="I69" s="144"/>
      <c r="J69" s="144"/>
      <c r="K69" s="144"/>
      <c r="L69" s="144"/>
      <c r="M69" s="144"/>
      <c r="N69" s="144"/>
      <c r="O69" s="144"/>
      <c r="P69" s="145"/>
      <c r="Q69" s="7"/>
      <c r="R69" s="7"/>
      <c r="S69" s="7"/>
      <c r="T69" s="7"/>
      <c r="U69" s="7"/>
      <c r="V69" s="68"/>
      <c r="W69" s="68"/>
      <c r="X69" s="68"/>
      <c r="Y69" s="68"/>
      <c r="Z69" s="68"/>
      <c r="AA69" s="68"/>
      <c r="AB69" s="68"/>
      <c r="AC69" s="68"/>
      <c r="AD69" s="68"/>
      <c r="AE69" s="68"/>
      <c r="AF69" s="7"/>
    </row>
    <row r="70" spans="1:34" s="68" customFormat="1" ht="15" customHeight="1" x14ac:dyDescent="0.25">
      <c r="A70" s="69" t="s">
        <v>197</v>
      </c>
      <c r="B70" s="66"/>
      <c r="C70" s="66"/>
      <c r="D70" s="66"/>
      <c r="E70" s="67"/>
      <c r="V70" s="4"/>
      <c r="W70" s="4"/>
      <c r="X70" s="4"/>
      <c r="Y70" s="4"/>
      <c r="Z70" s="4"/>
      <c r="AA70" s="4"/>
      <c r="AB70" s="4"/>
      <c r="AC70" s="4"/>
      <c r="AD70" s="4"/>
      <c r="AE70" s="4"/>
    </row>
    <row r="71" spans="1:34" ht="19.95" customHeight="1" x14ac:dyDescent="0.25">
      <c r="A71" s="143"/>
      <c r="B71" s="144"/>
      <c r="C71" s="144"/>
      <c r="D71" s="144"/>
      <c r="E71" s="144"/>
      <c r="F71" s="144"/>
      <c r="G71" s="144"/>
      <c r="H71" s="144"/>
      <c r="I71" s="144"/>
      <c r="J71" s="144"/>
      <c r="K71" s="144"/>
      <c r="L71" s="144"/>
      <c r="M71" s="144"/>
      <c r="N71" s="144"/>
      <c r="O71" s="144"/>
      <c r="P71" s="145"/>
    </row>
    <row r="72" spans="1:34" s="68" customFormat="1" ht="15" customHeight="1" x14ac:dyDescent="0.25">
      <c r="A72" s="69" t="s">
        <v>198</v>
      </c>
      <c r="B72" s="66"/>
      <c r="C72" s="66"/>
      <c r="D72" s="66"/>
      <c r="E72" s="67"/>
    </row>
    <row r="73" spans="1:34" ht="20.100000000000001" customHeight="1" x14ac:dyDescent="0.25">
      <c r="A73" s="156"/>
      <c r="B73" s="157"/>
      <c r="C73" s="158"/>
      <c r="D73" s="18" t="s">
        <v>79</v>
      </c>
      <c r="E73" s="156"/>
      <c r="F73" s="157"/>
      <c r="G73" s="157"/>
      <c r="H73" s="158"/>
      <c r="I73" s="94"/>
      <c r="J73" s="94"/>
      <c r="K73" s="94"/>
      <c r="L73" s="94"/>
      <c r="M73" s="94"/>
      <c r="N73" s="94"/>
      <c r="O73" s="94"/>
      <c r="P73" s="94"/>
      <c r="Q73" s="3"/>
    </row>
    <row r="74" spans="1:34" ht="15" hidden="1" x14ac:dyDescent="0.3">
      <c r="A74" s="149" t="str">
        <f>IF(OR(A73="",E73=""),"",A73 &amp; "-" &amp; E73)</f>
        <v/>
      </c>
      <c r="B74" s="149"/>
      <c r="C74" s="149"/>
      <c r="D74" s="149"/>
      <c r="E74" s="149"/>
      <c r="F74" s="149"/>
      <c r="G74" s="149"/>
      <c r="H74" s="149"/>
      <c r="I74" s="149"/>
      <c r="J74" s="149"/>
      <c r="K74" s="149"/>
      <c r="L74" s="149"/>
      <c r="M74" s="149"/>
      <c r="N74" s="149"/>
      <c r="O74" s="149"/>
      <c r="P74" s="149"/>
      <c r="Q74" s="68" t="s">
        <v>230</v>
      </c>
    </row>
    <row r="75" spans="1:34" s="68" customFormat="1" ht="12.6" x14ac:dyDescent="0.25">
      <c r="A75" s="69" t="s">
        <v>199</v>
      </c>
      <c r="B75" s="66"/>
      <c r="C75" s="66"/>
      <c r="D75" s="66"/>
      <c r="E75" s="67"/>
    </row>
    <row r="76" spans="1:34" s="68" customFormat="1" ht="15" customHeight="1" x14ac:dyDescent="0.25">
      <c r="A76" s="69" t="s">
        <v>187</v>
      </c>
      <c r="B76" s="66"/>
      <c r="C76" s="66"/>
      <c r="D76" s="69" t="s">
        <v>188</v>
      </c>
      <c r="E76" s="66"/>
      <c r="H76" s="69" t="s">
        <v>189</v>
      </c>
      <c r="N76" s="69" t="s">
        <v>190</v>
      </c>
      <c r="P76" s="67" t="s">
        <v>56</v>
      </c>
      <c r="R76" s="68" t="s">
        <v>53</v>
      </c>
      <c r="AA76" s="68" t="s">
        <v>54</v>
      </c>
      <c r="AC76" s="68" t="s">
        <v>55</v>
      </c>
    </row>
    <row r="77" spans="1:34" ht="19.95" customHeight="1" x14ac:dyDescent="0.25">
      <c r="A77" s="159"/>
      <c r="B77" s="160"/>
      <c r="C77" s="161"/>
      <c r="D77" s="159"/>
      <c r="E77" s="160"/>
      <c r="F77" s="160"/>
      <c r="G77" s="160"/>
      <c r="H77" s="146"/>
      <c r="I77" s="148"/>
      <c r="J77" s="148"/>
      <c r="K77" s="148"/>
      <c r="L77" s="148"/>
      <c r="M77" s="147"/>
      <c r="N77" s="146"/>
      <c r="O77" s="147"/>
      <c r="P77" s="146"/>
      <c r="Q77" s="147"/>
      <c r="R77" s="146"/>
      <c r="S77" s="148"/>
      <c r="T77" s="148"/>
      <c r="U77" s="148"/>
      <c r="V77" s="148"/>
      <c r="W77" s="148"/>
      <c r="X77" s="148"/>
      <c r="Y77" s="148"/>
      <c r="Z77" s="147"/>
      <c r="AA77" s="146"/>
      <c r="AB77" s="147"/>
      <c r="AC77" s="146"/>
      <c r="AD77" s="147"/>
    </row>
    <row r="78" spans="1:34" s="68" customFormat="1" ht="15" customHeight="1" x14ac:dyDescent="0.25">
      <c r="A78" s="69" t="s">
        <v>191</v>
      </c>
      <c r="B78" s="66"/>
      <c r="C78" s="66"/>
      <c r="D78" s="66"/>
      <c r="E78" s="67"/>
    </row>
    <row r="79" spans="1:34" ht="19.95" customHeight="1" x14ac:dyDescent="0.25">
      <c r="A79" s="156"/>
      <c r="B79" s="157"/>
      <c r="C79" s="157"/>
      <c r="D79" s="158"/>
      <c r="E79" s="18" t="s">
        <v>79</v>
      </c>
      <c r="F79" s="156"/>
      <c r="G79" s="157"/>
      <c r="H79" s="157"/>
      <c r="I79" s="157"/>
      <c r="J79" s="158"/>
      <c r="K79" s="18" t="s">
        <v>79</v>
      </c>
      <c r="L79" s="156"/>
      <c r="M79" s="157"/>
      <c r="N79" s="157"/>
      <c r="O79" s="157"/>
      <c r="P79" s="158"/>
    </row>
    <row r="80" spans="1:34" ht="19.95" hidden="1" customHeight="1" x14ac:dyDescent="0.3">
      <c r="A80" s="149" t="str">
        <f>IF(OR(A79="",F79="",L79=""),"",A79 &amp; "-" &amp; F79 &amp; "-" &amp; L79)</f>
        <v/>
      </c>
      <c r="B80" s="149"/>
      <c r="C80" s="149"/>
      <c r="D80" s="149"/>
      <c r="E80" s="149"/>
      <c r="F80" s="149"/>
      <c r="G80" s="149"/>
      <c r="H80" s="149"/>
      <c r="I80" s="149"/>
      <c r="J80" s="149"/>
      <c r="K80" s="149"/>
      <c r="L80" s="149"/>
      <c r="M80" s="149"/>
      <c r="N80" s="149"/>
      <c r="O80" s="149"/>
      <c r="P80" s="149"/>
      <c r="Q80" s="68" t="s">
        <v>230</v>
      </c>
    </row>
    <row r="81" spans="1:34" s="68" customFormat="1" ht="15" customHeight="1" x14ac:dyDescent="0.25">
      <c r="A81" s="69" t="s">
        <v>213</v>
      </c>
      <c r="B81" s="66"/>
      <c r="C81" s="66"/>
      <c r="D81" s="66"/>
      <c r="E81" s="67"/>
    </row>
    <row r="82" spans="1:34" ht="19.95" customHeight="1" x14ac:dyDescent="0.25">
      <c r="A82" s="153"/>
      <c r="B82" s="154"/>
      <c r="C82" s="154"/>
      <c r="D82" s="154"/>
      <c r="E82" s="154"/>
      <c r="F82" s="154"/>
      <c r="G82" s="154"/>
      <c r="H82" s="155"/>
      <c r="I82" s="8" t="s">
        <v>68</v>
      </c>
      <c r="J82" s="153"/>
      <c r="K82" s="154"/>
      <c r="L82" s="154"/>
      <c r="M82" s="154"/>
      <c r="N82" s="154"/>
      <c r="O82" s="154"/>
      <c r="P82" s="155"/>
    </row>
    <row r="83" spans="1:34" ht="19.95" hidden="1" customHeight="1" x14ac:dyDescent="0.3">
      <c r="A83" s="149" t="str">
        <f>IF(OR(A82="",J82=""),"",A82 &amp; "@" &amp; J82)</f>
        <v/>
      </c>
      <c r="B83" s="149"/>
      <c r="C83" s="149"/>
      <c r="D83" s="149"/>
      <c r="E83" s="149"/>
      <c r="F83" s="149"/>
      <c r="G83" s="149"/>
      <c r="H83" s="149"/>
      <c r="I83" s="149"/>
      <c r="J83" s="149"/>
      <c r="K83" s="149"/>
      <c r="L83" s="149"/>
      <c r="M83" s="149"/>
      <c r="N83" s="149"/>
      <c r="O83" s="149"/>
      <c r="P83" s="149"/>
      <c r="Q83" s="68" t="s">
        <v>230</v>
      </c>
    </row>
    <row r="84" spans="1:34" ht="15" customHeight="1" x14ac:dyDescent="0.25">
      <c r="A84" s="169" t="s">
        <v>175</v>
      </c>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row>
    <row r="85" spans="1:34" ht="15" customHeight="1" x14ac:dyDescent="0.25">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row>
    <row r="86" spans="1:34" ht="7.5" customHeight="1" x14ac:dyDescent="0.25">
      <c r="A86" s="2"/>
    </row>
    <row r="87" spans="1:34" ht="19.95" customHeight="1" x14ac:dyDescent="0.25">
      <c r="A87" s="236" t="s">
        <v>200</v>
      </c>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row>
    <row r="88" spans="1:34" s="79" customFormat="1" ht="15" customHeight="1" x14ac:dyDescent="0.25">
      <c r="A88" s="80" t="s">
        <v>73</v>
      </c>
      <c r="B88" s="76"/>
      <c r="C88" s="76"/>
      <c r="D88" s="76"/>
      <c r="E88" s="78"/>
    </row>
    <row r="89" spans="1:34" s="68" customFormat="1" ht="15" customHeight="1" x14ac:dyDescent="0.25">
      <c r="A89" s="69" t="s">
        <v>201</v>
      </c>
      <c r="B89" s="66"/>
      <c r="C89" s="66"/>
      <c r="D89" s="66"/>
      <c r="E89" s="67"/>
      <c r="H89" s="71"/>
    </row>
    <row r="90" spans="1:34" ht="20.100000000000001" customHeight="1" x14ac:dyDescent="0.25">
      <c r="A90" s="150"/>
      <c r="B90" s="151"/>
      <c r="C90" s="151"/>
      <c r="D90" s="151"/>
      <c r="E90" s="151"/>
      <c r="F90" s="151"/>
      <c r="G90" s="151"/>
      <c r="H90" s="151"/>
      <c r="I90" s="151"/>
      <c r="J90" s="151"/>
      <c r="K90" s="151"/>
      <c r="L90" s="151"/>
      <c r="M90" s="151"/>
      <c r="N90" s="151"/>
      <c r="O90" s="151"/>
      <c r="P90" s="151"/>
      <c r="Q90" s="151"/>
      <c r="R90" s="151"/>
      <c r="S90" s="151"/>
      <c r="T90" s="152"/>
      <c r="V90" s="189" t="s">
        <v>233</v>
      </c>
      <c r="W90" s="190"/>
      <c r="X90" s="190"/>
      <c r="Y90" s="190"/>
      <c r="Z90" s="190"/>
      <c r="AA90" s="190"/>
      <c r="AB90" s="190"/>
      <c r="AC90" s="190"/>
      <c r="AD90" s="190"/>
      <c r="AE90" s="191"/>
      <c r="AH90" s="68"/>
    </row>
    <row r="91" spans="1:34" s="68" customFormat="1" ht="15" customHeight="1" x14ac:dyDescent="0.25">
      <c r="A91" s="69" t="s">
        <v>168</v>
      </c>
      <c r="B91" s="66"/>
      <c r="C91" s="66"/>
      <c r="D91" s="66"/>
      <c r="E91" s="67"/>
      <c r="H91" s="71"/>
      <c r="V91" s="192"/>
      <c r="W91" s="193"/>
      <c r="X91" s="193"/>
      <c r="Y91" s="193"/>
      <c r="Z91" s="193"/>
      <c r="AA91" s="193"/>
      <c r="AB91" s="193"/>
      <c r="AC91" s="193"/>
      <c r="AD91" s="193"/>
      <c r="AE91" s="194"/>
    </row>
    <row r="92" spans="1:34" ht="20.100000000000001" customHeight="1" x14ac:dyDescent="0.25">
      <c r="A92" s="150"/>
      <c r="B92" s="151"/>
      <c r="C92" s="151"/>
      <c r="D92" s="151"/>
      <c r="E92" s="151"/>
      <c r="F92" s="151"/>
      <c r="G92" s="151"/>
      <c r="H92" s="151"/>
      <c r="I92" s="151"/>
      <c r="J92" s="151"/>
      <c r="K92" s="151"/>
      <c r="L92" s="151"/>
      <c r="M92" s="151"/>
      <c r="N92" s="151"/>
      <c r="O92" s="151"/>
      <c r="P92" s="151"/>
      <c r="Q92" s="151"/>
      <c r="R92" s="151"/>
      <c r="S92" s="151"/>
      <c r="T92" s="152"/>
      <c r="V92" s="192"/>
      <c r="W92" s="193"/>
      <c r="X92" s="193"/>
      <c r="Y92" s="193"/>
      <c r="Z92" s="193"/>
      <c r="AA92" s="193"/>
      <c r="AB92" s="193"/>
      <c r="AC92" s="193"/>
      <c r="AD92" s="193"/>
      <c r="AE92" s="194"/>
    </row>
    <row r="93" spans="1:34" s="68" customFormat="1" ht="15" customHeight="1" x14ac:dyDescent="0.25">
      <c r="A93" s="69" t="s">
        <v>202</v>
      </c>
      <c r="B93" s="66"/>
      <c r="C93" s="66"/>
      <c r="D93" s="66"/>
      <c r="E93" s="67"/>
      <c r="V93" s="192"/>
      <c r="W93" s="193"/>
      <c r="X93" s="193"/>
      <c r="Y93" s="193"/>
      <c r="Z93" s="193"/>
      <c r="AA93" s="193"/>
      <c r="AB93" s="193"/>
      <c r="AC93" s="193"/>
      <c r="AD93" s="193"/>
      <c r="AE93" s="194"/>
    </row>
    <row r="94" spans="1:34" ht="19.95" customHeight="1" x14ac:dyDescent="0.25">
      <c r="A94" s="143"/>
      <c r="B94" s="144"/>
      <c r="C94" s="144"/>
      <c r="D94" s="144"/>
      <c r="E94" s="144"/>
      <c r="F94" s="144"/>
      <c r="G94" s="144"/>
      <c r="H94" s="144"/>
      <c r="I94" s="144"/>
      <c r="J94" s="144"/>
      <c r="K94" s="144"/>
      <c r="L94" s="144"/>
      <c r="M94" s="144"/>
      <c r="N94" s="144"/>
      <c r="O94" s="144"/>
      <c r="P94" s="145"/>
      <c r="V94" s="192"/>
      <c r="W94" s="193"/>
      <c r="X94" s="193"/>
      <c r="Y94" s="193"/>
      <c r="Z94" s="193"/>
      <c r="AA94" s="193"/>
      <c r="AB94" s="193"/>
      <c r="AC94" s="193"/>
      <c r="AD94" s="193"/>
      <c r="AE94" s="194"/>
    </row>
    <row r="95" spans="1:34" s="68" customFormat="1" ht="19.95" customHeight="1" x14ac:dyDescent="0.25">
      <c r="A95" s="69" t="s">
        <v>203</v>
      </c>
      <c r="B95" s="66"/>
      <c r="C95" s="66"/>
      <c r="D95" s="66"/>
      <c r="E95" s="67"/>
      <c r="V95" s="192"/>
      <c r="W95" s="193"/>
      <c r="X95" s="193"/>
      <c r="Y95" s="193"/>
      <c r="Z95" s="193"/>
      <c r="AA95" s="193"/>
      <c r="AB95" s="193"/>
      <c r="AC95" s="193"/>
      <c r="AD95" s="193"/>
      <c r="AE95" s="194"/>
    </row>
    <row r="96" spans="1:34" ht="19.95" customHeight="1" x14ac:dyDescent="0.25">
      <c r="A96" s="143"/>
      <c r="B96" s="144"/>
      <c r="C96" s="144"/>
      <c r="D96" s="144"/>
      <c r="E96" s="144"/>
      <c r="F96" s="144"/>
      <c r="G96" s="144"/>
      <c r="H96" s="144"/>
      <c r="I96" s="144"/>
      <c r="J96" s="144"/>
      <c r="K96" s="144"/>
      <c r="L96" s="144"/>
      <c r="M96" s="144"/>
      <c r="N96" s="144"/>
      <c r="O96" s="144"/>
      <c r="P96" s="145"/>
      <c r="V96" s="195"/>
      <c r="W96" s="196"/>
      <c r="X96" s="196"/>
      <c r="Y96" s="196"/>
      <c r="Z96" s="196"/>
      <c r="AA96" s="196"/>
      <c r="AB96" s="196"/>
      <c r="AC96" s="196"/>
      <c r="AD96" s="196"/>
      <c r="AE96" s="197"/>
    </row>
    <row r="97" spans="1:32" s="68" customFormat="1" ht="15" customHeight="1" x14ac:dyDescent="0.25">
      <c r="A97" s="69" t="s">
        <v>204</v>
      </c>
      <c r="B97" s="66"/>
      <c r="C97" s="66"/>
      <c r="D97" s="66"/>
      <c r="E97" s="67"/>
    </row>
    <row r="98" spans="1:32" ht="19.95" customHeight="1" x14ac:dyDescent="0.25">
      <c r="A98" s="143"/>
      <c r="B98" s="144"/>
      <c r="C98" s="144"/>
      <c r="D98" s="144"/>
      <c r="E98" s="144"/>
      <c r="F98" s="144"/>
      <c r="G98" s="144"/>
      <c r="H98" s="144"/>
      <c r="I98" s="144"/>
      <c r="J98" s="144"/>
      <c r="K98" s="144"/>
      <c r="L98" s="144"/>
      <c r="M98" s="144"/>
      <c r="N98" s="144"/>
      <c r="O98" s="144"/>
      <c r="P98" s="145"/>
    </row>
    <row r="99" spans="1:32" s="68" customFormat="1" ht="15" customHeight="1" x14ac:dyDescent="0.25">
      <c r="A99" s="69" t="s">
        <v>205</v>
      </c>
      <c r="B99" s="66"/>
      <c r="C99" s="66"/>
      <c r="D99" s="66"/>
      <c r="E99" s="67"/>
    </row>
    <row r="100" spans="1:32" ht="19.95" customHeight="1" x14ac:dyDescent="0.25">
      <c r="A100" s="143"/>
      <c r="B100" s="144"/>
      <c r="C100" s="144"/>
      <c r="D100" s="144"/>
      <c r="E100" s="144"/>
      <c r="F100" s="144"/>
      <c r="G100" s="144"/>
      <c r="H100" s="144"/>
      <c r="I100" s="144"/>
      <c r="J100" s="144"/>
      <c r="K100" s="144"/>
      <c r="L100" s="144"/>
      <c r="M100" s="144"/>
      <c r="N100" s="144"/>
      <c r="O100" s="144"/>
      <c r="P100" s="145"/>
    </row>
    <row r="101" spans="1:32" s="68" customFormat="1" ht="15" customHeight="1" x14ac:dyDescent="0.25">
      <c r="A101" s="69" t="s">
        <v>206</v>
      </c>
      <c r="B101" s="66"/>
      <c r="C101" s="66"/>
      <c r="D101" s="66"/>
      <c r="E101" s="67"/>
    </row>
    <row r="102" spans="1:32" ht="19.95" customHeight="1" x14ac:dyDescent="0.25">
      <c r="A102" s="143"/>
      <c r="B102" s="144"/>
      <c r="C102" s="144"/>
      <c r="D102" s="144"/>
      <c r="E102" s="144"/>
      <c r="F102" s="144"/>
      <c r="G102" s="144"/>
      <c r="H102" s="144"/>
      <c r="I102" s="144"/>
      <c r="J102" s="144"/>
      <c r="K102" s="144"/>
      <c r="L102" s="144"/>
      <c r="M102" s="144"/>
      <c r="N102" s="144"/>
      <c r="O102" s="144"/>
      <c r="P102" s="145"/>
    </row>
    <row r="103" spans="1:32" s="68" customFormat="1" ht="19.95" customHeight="1" x14ac:dyDescent="0.25">
      <c r="A103" s="72" t="s">
        <v>37</v>
      </c>
      <c r="B103" s="66"/>
      <c r="C103" s="66"/>
      <c r="D103" s="66"/>
      <c r="E103" s="67"/>
    </row>
    <row r="104" spans="1:32" s="68" customFormat="1" ht="15" customHeight="1" x14ac:dyDescent="0.25">
      <c r="A104" s="69" t="s">
        <v>207</v>
      </c>
      <c r="B104" s="66"/>
      <c r="C104" s="66"/>
      <c r="D104" s="69" t="s">
        <v>208</v>
      </c>
      <c r="E104" s="67"/>
      <c r="H104" s="69" t="s">
        <v>209</v>
      </c>
      <c r="M104" s="69" t="s">
        <v>212</v>
      </c>
    </row>
    <row r="105" spans="1:32" ht="15" x14ac:dyDescent="0.25">
      <c r="A105" s="223"/>
      <c r="B105" s="224"/>
      <c r="C105" s="225"/>
      <c r="D105" s="214"/>
      <c r="E105" s="215"/>
      <c r="F105" s="215"/>
      <c r="G105" s="215"/>
      <c r="H105" s="233"/>
      <c r="I105" s="234"/>
      <c r="J105" s="234"/>
      <c r="K105" s="234"/>
      <c r="L105" s="235"/>
      <c r="M105" s="214"/>
      <c r="N105" s="215"/>
      <c r="O105" s="215"/>
      <c r="P105" s="216"/>
      <c r="Q105" s="238"/>
      <c r="R105" s="239"/>
      <c r="S105" s="239"/>
      <c r="T105" s="239"/>
    </row>
    <row r="106" spans="1:32" s="96" customFormat="1" ht="19.95" hidden="1" customHeight="1" x14ac:dyDescent="0.25">
      <c r="A106" s="168" t="str">
        <f>IF($A$96="ゆうちょ銀行", "未入力なし", IF(AND(A105&lt;&gt;"", D105&lt;&gt;"", H105&lt;&gt;"", M105&lt;&gt;"", A98&lt;&gt;"", A100&lt;&gt;"", A102&lt;&gt;""), "未入力なし", "未入力あり"))</f>
        <v>未入力あり</v>
      </c>
      <c r="B106" s="168"/>
      <c r="C106" s="168"/>
      <c r="D106" s="168"/>
      <c r="E106" s="168"/>
      <c r="F106" s="168"/>
      <c r="G106" s="168"/>
      <c r="H106" s="168"/>
      <c r="I106" s="168"/>
      <c r="J106" s="168"/>
      <c r="K106" s="168"/>
      <c r="L106" s="168"/>
      <c r="M106" s="168"/>
      <c r="N106" s="168"/>
      <c r="O106" s="168"/>
      <c r="P106" s="168"/>
      <c r="Q106" s="68" t="s">
        <v>231</v>
      </c>
    </row>
    <row r="107" spans="1:32" s="68" customFormat="1" ht="12.6" x14ac:dyDescent="0.25">
      <c r="A107" s="72" t="s">
        <v>38</v>
      </c>
      <c r="B107" s="66"/>
      <c r="C107" s="66"/>
      <c r="D107" s="66"/>
      <c r="E107" s="67"/>
    </row>
    <row r="108" spans="1:32" s="68" customFormat="1" ht="14.7" customHeight="1" x14ac:dyDescent="0.25">
      <c r="A108" s="69" t="s">
        <v>210</v>
      </c>
      <c r="B108" s="66"/>
      <c r="C108" s="66"/>
      <c r="D108" s="69" t="s">
        <v>211</v>
      </c>
      <c r="E108" s="67"/>
      <c r="H108" s="69" t="s">
        <v>209</v>
      </c>
      <c r="M108" s="69" t="s">
        <v>212</v>
      </c>
    </row>
    <row r="109" spans="1:32" ht="19.95" customHeight="1" x14ac:dyDescent="0.25">
      <c r="A109" s="226" t="s">
        <v>148</v>
      </c>
      <c r="B109" s="227"/>
      <c r="C109" s="228"/>
      <c r="D109" s="214"/>
      <c r="E109" s="215"/>
      <c r="F109" s="215"/>
      <c r="G109" s="216"/>
      <c r="H109" s="233"/>
      <c r="I109" s="234"/>
      <c r="J109" s="234"/>
      <c r="K109" s="234"/>
      <c r="L109" s="235"/>
      <c r="M109" s="214"/>
      <c r="N109" s="215"/>
      <c r="O109" s="215"/>
      <c r="P109" s="216"/>
      <c r="Q109" s="238"/>
      <c r="R109" s="239"/>
      <c r="S109" s="239"/>
      <c r="T109" s="239"/>
    </row>
    <row r="110" spans="1:32" s="96" customFormat="1" ht="19.95" hidden="1" customHeight="1" x14ac:dyDescent="0.25">
      <c r="A110" s="168" t="str">
        <f>IF($A$96="銀行等", "未入力なし", IF(AND(A109&lt;&gt;"", D109&lt;&gt;"", H109&lt;&gt;"", M109&lt;&gt;""), "未入力なし", "未入力あり"))</f>
        <v>未入力あり</v>
      </c>
      <c r="B110" s="168"/>
      <c r="C110" s="168"/>
      <c r="D110" s="168"/>
      <c r="E110" s="168"/>
      <c r="F110" s="168"/>
      <c r="G110" s="168"/>
      <c r="H110" s="168"/>
      <c r="I110" s="168"/>
      <c r="J110" s="168"/>
      <c r="K110" s="168"/>
      <c r="L110" s="168"/>
      <c r="M110" s="168"/>
      <c r="N110" s="168"/>
      <c r="O110" s="168"/>
      <c r="P110" s="168"/>
      <c r="Q110" s="68" t="s">
        <v>231</v>
      </c>
    </row>
    <row r="111" spans="1:32" s="96" customFormat="1" ht="19.95" hidden="1" customHeight="1" x14ac:dyDescent="0.25">
      <c r="A111" s="229" t="str">
        <f>IF(AND(A106="未入力なし", A110="未入力なし"), "未入力なし", "未入力あり")</f>
        <v>未入力あり</v>
      </c>
      <c r="B111" s="229"/>
      <c r="C111" s="229"/>
      <c r="D111" s="229"/>
      <c r="E111" s="229"/>
      <c r="F111" s="229"/>
      <c r="G111" s="229"/>
      <c r="H111" s="229"/>
      <c r="I111" s="229"/>
      <c r="J111" s="229"/>
      <c r="K111" s="229"/>
      <c r="L111" s="229"/>
      <c r="M111" s="229"/>
      <c r="N111" s="229"/>
      <c r="O111" s="229"/>
      <c r="P111" s="229"/>
      <c r="Q111" s="68" t="s">
        <v>231</v>
      </c>
    </row>
    <row r="112" spans="1:32" ht="21.6" customHeight="1" x14ac:dyDescent="0.25">
      <c r="A112" s="207" t="s">
        <v>176</v>
      </c>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row>
    <row r="113" spans="1:32" s="68" customFormat="1" ht="19.95" customHeight="1" x14ac:dyDescent="0.25">
      <c r="A113" s="69" t="s">
        <v>177</v>
      </c>
      <c r="B113" s="66"/>
      <c r="C113" s="66"/>
      <c r="D113" s="66"/>
      <c r="E113" s="67"/>
    </row>
    <row r="114" spans="1:32" ht="19.95" customHeight="1" x14ac:dyDescent="0.25">
      <c r="A114" s="143" t="s">
        <v>126</v>
      </c>
      <c r="B114" s="144"/>
      <c r="C114" s="144"/>
      <c r="D114" s="144"/>
      <c r="E114" s="144"/>
      <c r="F114" s="144"/>
      <c r="G114" s="144"/>
      <c r="H114" s="144"/>
      <c r="I114" s="144"/>
      <c r="J114" s="144"/>
      <c r="K114" s="144"/>
      <c r="L114" s="144"/>
      <c r="M114" s="144"/>
      <c r="N114" s="144"/>
      <c r="O114" s="144"/>
      <c r="P114" s="145"/>
    </row>
    <row r="115" spans="1:32" s="95" customFormat="1" ht="30.6" customHeight="1" x14ac:dyDescent="0.45">
      <c r="A115" s="240" t="s">
        <v>178</v>
      </c>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row>
    <row r="116" spans="1:32" s="95" customFormat="1" ht="17.25" customHeight="1" x14ac:dyDescent="0.45">
      <c r="A116" s="240"/>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row>
    <row r="117" spans="1:32" s="95" customFormat="1" ht="7.5" customHeight="1" x14ac:dyDescent="0.45"/>
    <row r="118" spans="1:32" ht="19.95" customHeight="1" x14ac:dyDescent="0.25">
      <c r="A118" s="236" t="s">
        <v>113</v>
      </c>
      <c r="B118" s="236"/>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row>
    <row r="119" spans="1:32" s="79" customFormat="1" ht="15" customHeight="1" x14ac:dyDescent="0.25">
      <c r="A119" s="80" t="s">
        <v>87</v>
      </c>
      <c r="B119" s="76"/>
      <c r="C119" s="76"/>
      <c r="D119" s="76"/>
      <c r="E119" s="78"/>
    </row>
    <row r="120" spans="1:32" s="68" customFormat="1" ht="15" customHeight="1" x14ac:dyDescent="0.25">
      <c r="A120" s="81" t="s">
        <v>88</v>
      </c>
      <c r="B120" s="66"/>
      <c r="C120" s="66"/>
      <c r="D120" s="66"/>
      <c r="E120" s="67"/>
    </row>
    <row r="121" spans="1:32" ht="19.95" customHeight="1" x14ac:dyDescent="0.25">
      <c r="A121" s="143"/>
      <c r="B121" s="144"/>
      <c r="C121" s="144"/>
      <c r="D121" s="144"/>
      <c r="E121" s="144"/>
      <c r="F121" s="144"/>
      <c r="G121" s="144"/>
      <c r="H121" s="144"/>
      <c r="I121" s="144"/>
      <c r="J121" s="144"/>
      <c r="K121" s="144"/>
      <c r="L121" s="144"/>
      <c r="M121" s="144"/>
      <c r="N121" s="144"/>
      <c r="O121" s="144"/>
      <c r="P121" s="145"/>
    </row>
    <row r="122" spans="1:32" s="68" customFormat="1" ht="15" customHeight="1" x14ac:dyDescent="0.25">
      <c r="A122" s="70" t="s">
        <v>89</v>
      </c>
      <c r="B122" s="66"/>
      <c r="C122" s="66"/>
      <c r="D122" s="66"/>
      <c r="E122" s="67"/>
    </row>
    <row r="123" spans="1:32" ht="19.95" customHeight="1" x14ac:dyDescent="0.25">
      <c r="A123" s="143"/>
      <c r="B123" s="144"/>
      <c r="C123" s="144"/>
      <c r="D123" s="144"/>
      <c r="E123" s="144"/>
      <c r="F123" s="144"/>
      <c r="G123" s="144"/>
      <c r="H123" s="144"/>
      <c r="I123" s="144"/>
      <c r="J123" s="144"/>
      <c r="K123" s="144"/>
      <c r="L123" s="144"/>
      <c r="M123" s="144"/>
      <c r="N123" s="144"/>
      <c r="O123" s="144"/>
      <c r="P123" s="145"/>
    </row>
    <row r="124" spans="1:32" s="68" customFormat="1" ht="15" customHeight="1" x14ac:dyDescent="0.25">
      <c r="A124" s="70" t="s">
        <v>50</v>
      </c>
      <c r="B124" s="66"/>
      <c r="C124" s="66"/>
      <c r="D124" s="66"/>
      <c r="E124" s="67"/>
    </row>
    <row r="125" spans="1:32" ht="19.95" customHeight="1" x14ac:dyDescent="0.25">
      <c r="A125" s="143"/>
      <c r="B125" s="144"/>
      <c r="C125" s="144"/>
      <c r="D125" s="144"/>
      <c r="E125" s="144"/>
      <c r="F125" s="144"/>
      <c r="G125" s="144"/>
      <c r="H125" s="144"/>
      <c r="I125" s="144"/>
      <c r="J125" s="144"/>
      <c r="K125" s="144"/>
      <c r="L125" s="144"/>
      <c r="M125" s="144"/>
      <c r="N125" s="144"/>
      <c r="O125" s="144"/>
      <c r="P125" s="145"/>
    </row>
    <row r="126" spans="1:32" s="68" customFormat="1" ht="15" customHeight="1" x14ac:dyDescent="0.25">
      <c r="A126" s="70" t="s">
        <v>51</v>
      </c>
      <c r="B126" s="66"/>
      <c r="C126" s="66"/>
      <c r="D126" s="66"/>
      <c r="E126" s="67"/>
    </row>
    <row r="127" spans="1:32" ht="19.95" customHeight="1" x14ac:dyDescent="0.25">
      <c r="A127" s="156"/>
      <c r="B127" s="157"/>
      <c r="C127" s="157"/>
      <c r="D127" s="158"/>
      <c r="E127" s="18" t="s">
        <v>79</v>
      </c>
      <c r="F127" s="156"/>
      <c r="G127" s="157"/>
      <c r="H127" s="157"/>
      <c r="I127" s="157"/>
      <c r="J127" s="158"/>
      <c r="K127" s="18" t="s">
        <v>79</v>
      </c>
      <c r="L127" s="156"/>
      <c r="M127" s="157"/>
      <c r="N127" s="157"/>
      <c r="O127" s="157"/>
      <c r="P127" s="158"/>
    </row>
    <row r="128" spans="1:32" ht="19.95" hidden="1" customHeight="1" x14ac:dyDescent="0.3">
      <c r="A128" s="149" t="str">
        <f>IF(OR(A127="",F127="",L127=""),"",A127 &amp; "-" &amp; F127 &amp; "-" &amp; L127)</f>
        <v/>
      </c>
      <c r="B128" s="149"/>
      <c r="C128" s="149"/>
      <c r="D128" s="149"/>
      <c r="E128" s="149"/>
      <c r="F128" s="149"/>
      <c r="G128" s="149"/>
      <c r="H128" s="149"/>
      <c r="I128" s="149"/>
      <c r="J128" s="149"/>
      <c r="K128" s="149"/>
      <c r="L128" s="149"/>
      <c r="M128" s="149"/>
      <c r="N128" s="149"/>
      <c r="O128" s="149"/>
      <c r="P128" s="149"/>
      <c r="Q128" s="68" t="s">
        <v>230</v>
      </c>
    </row>
    <row r="129" spans="1:32" ht="19.95" hidden="1" customHeight="1" x14ac:dyDescent="0.25">
      <c r="A129" s="230" t="str">
        <f>IF($A$16="本人", "未入力なし", IF(AND(A127&lt;&gt;"", F127&lt;&gt;"", L127&lt;&gt;""), "未入力なし", "未入力あり"))</f>
        <v>未入力あり</v>
      </c>
      <c r="B129" s="230"/>
      <c r="C129" s="230"/>
      <c r="D129" s="230"/>
      <c r="E129" s="230"/>
      <c r="F129" s="230"/>
      <c r="G129" s="230"/>
      <c r="H129" s="230"/>
      <c r="I129" s="230"/>
      <c r="J129" s="230"/>
      <c r="K129" s="230"/>
      <c r="L129" s="230"/>
      <c r="M129" s="230"/>
      <c r="N129" s="230"/>
      <c r="O129" s="230"/>
      <c r="P129" s="230"/>
      <c r="Q129" s="68" t="s">
        <v>231</v>
      </c>
    </row>
    <row r="130" spans="1:32" s="68" customFormat="1" ht="15" customHeight="1" x14ac:dyDescent="0.25">
      <c r="A130" s="70" t="s">
        <v>52</v>
      </c>
      <c r="B130" s="66"/>
      <c r="C130" s="66"/>
      <c r="D130" s="66"/>
      <c r="E130" s="67"/>
    </row>
    <row r="131" spans="1:32" ht="19.95" customHeight="1" x14ac:dyDescent="0.25">
      <c r="A131" s="220"/>
      <c r="B131" s="221"/>
      <c r="C131" s="221"/>
      <c r="D131" s="221"/>
      <c r="E131" s="221"/>
      <c r="F131" s="221"/>
      <c r="G131" s="221"/>
      <c r="H131" s="222"/>
      <c r="I131" s="10" t="s">
        <v>68</v>
      </c>
      <c r="J131" s="220"/>
      <c r="K131" s="221"/>
      <c r="L131" s="221"/>
      <c r="M131" s="221"/>
      <c r="N131" s="221"/>
      <c r="O131" s="221"/>
      <c r="P131" s="222"/>
    </row>
    <row r="132" spans="1:32" ht="19.95" hidden="1" customHeight="1" x14ac:dyDescent="0.3">
      <c r="A132" s="149" t="str">
        <f>IF(OR(A131="",J131=""),"",A131 &amp; "@" &amp; J131)</f>
        <v/>
      </c>
      <c r="B132" s="149"/>
      <c r="C132" s="149"/>
      <c r="D132" s="149"/>
      <c r="E132" s="149"/>
      <c r="F132" s="149"/>
      <c r="G132" s="149"/>
      <c r="H132" s="149"/>
      <c r="I132" s="149"/>
      <c r="J132" s="149"/>
      <c r="K132" s="149"/>
      <c r="L132" s="149"/>
      <c r="M132" s="149"/>
      <c r="N132" s="149"/>
      <c r="O132" s="149"/>
      <c r="P132" s="149"/>
      <c r="Q132" s="68" t="s">
        <v>230</v>
      </c>
    </row>
    <row r="133" spans="1:32" ht="7.5" customHeight="1" x14ac:dyDescent="0.25">
      <c r="A133" s="2"/>
    </row>
    <row r="134" spans="1:32" ht="19.95" customHeight="1" x14ac:dyDescent="0.25">
      <c r="A134" s="237" t="s">
        <v>146</v>
      </c>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row>
    <row r="135" spans="1:32" s="68" customFormat="1" ht="15" customHeight="1" x14ac:dyDescent="0.25">
      <c r="A135" s="72" t="s">
        <v>147</v>
      </c>
      <c r="B135" s="69"/>
      <c r="C135" s="66"/>
      <c r="D135" s="66"/>
      <c r="E135" s="67"/>
    </row>
    <row r="136" spans="1:32" ht="19.95" customHeight="1" x14ac:dyDescent="0.25">
      <c r="A136" s="156"/>
      <c r="B136" s="158"/>
      <c r="C136" s="18" t="s">
        <v>132</v>
      </c>
      <c r="D136" s="156"/>
      <c r="E136" s="157"/>
      <c r="F136" s="158"/>
      <c r="G136" s="18" t="s">
        <v>132</v>
      </c>
      <c r="H136" s="156"/>
      <c r="I136" s="157"/>
      <c r="J136" s="158"/>
      <c r="K136" s="18" t="s">
        <v>132</v>
      </c>
      <c r="L136" s="156"/>
      <c r="M136" s="157"/>
      <c r="N136" s="158"/>
      <c r="O136" s="18" t="s">
        <v>132</v>
      </c>
      <c r="P136" s="156"/>
      <c r="Q136" s="157"/>
      <c r="R136" s="158"/>
      <c r="S136" s="18" t="s">
        <v>132</v>
      </c>
      <c r="T136" s="156"/>
      <c r="U136" s="157"/>
      <c r="V136" s="158"/>
    </row>
    <row r="137" spans="1:32" ht="19.95" hidden="1" customHeight="1" x14ac:dyDescent="0.3">
      <c r="A137" s="149" t="str">
        <f>IF(OR(A136="",D136="",H136="",L136="",P136="",T136=""),"",A136 &amp; "-" &amp; D136 &amp; "-" &amp; H136 &amp; "-" &amp; L136 &amp; "-" &amp; P136 &amp; "-" &amp; T136)</f>
        <v/>
      </c>
      <c r="B137" s="149"/>
      <c r="C137" s="149"/>
      <c r="D137" s="149"/>
      <c r="E137" s="149"/>
      <c r="F137" s="149"/>
      <c r="G137" s="149"/>
      <c r="H137" s="149"/>
      <c r="I137" s="149"/>
      <c r="J137" s="149"/>
      <c r="K137" s="149"/>
      <c r="L137" s="149"/>
      <c r="M137" s="149"/>
      <c r="N137" s="149"/>
      <c r="O137" s="149"/>
      <c r="P137" s="149"/>
      <c r="Q137" s="68" t="s">
        <v>230</v>
      </c>
      <c r="R137" s="9"/>
      <c r="S137" s="17"/>
      <c r="T137" s="3"/>
      <c r="U137" s="3"/>
      <c r="V137" s="3"/>
    </row>
    <row r="138" spans="1:32" ht="7.5" customHeight="1" x14ac:dyDescent="0.25">
      <c r="A138" s="2"/>
    </row>
  </sheetData>
  <sheetProtection password="E8E0" sheet="1" objects="1" scenarios="1"/>
  <dataConsolidate/>
  <mergeCells count="120">
    <mergeCell ref="A73:C73"/>
    <mergeCell ref="E73:H73"/>
    <mergeCell ref="C43:E43"/>
    <mergeCell ref="G43:H43"/>
    <mergeCell ref="A51:P51"/>
    <mergeCell ref="G56:H56"/>
    <mergeCell ref="A64:P64"/>
    <mergeCell ref="J59:K59"/>
    <mergeCell ref="C59:E59"/>
    <mergeCell ref="A62:AF62"/>
    <mergeCell ref="T136:V136"/>
    <mergeCell ref="A137:P137"/>
    <mergeCell ref="A57:P57"/>
    <mergeCell ref="A136:B136"/>
    <mergeCell ref="D136:F136"/>
    <mergeCell ref="H136:J136"/>
    <mergeCell ref="L136:N136"/>
    <mergeCell ref="P136:R136"/>
    <mergeCell ref="A132:P132"/>
    <mergeCell ref="H105:L105"/>
    <mergeCell ref="H109:L109"/>
    <mergeCell ref="A94:P94"/>
    <mergeCell ref="A87:AF87"/>
    <mergeCell ref="A118:AF118"/>
    <mergeCell ref="A134:AF134"/>
    <mergeCell ref="L127:P127"/>
    <mergeCell ref="A121:P121"/>
    <mergeCell ref="Q105:T105"/>
    <mergeCell ref="Q109:T109"/>
    <mergeCell ref="A74:P74"/>
    <mergeCell ref="A115:AF116"/>
    <mergeCell ref="A71:P71"/>
    <mergeCell ref="A90:T90"/>
    <mergeCell ref="A131:H131"/>
    <mergeCell ref="AA30:AB30"/>
    <mergeCell ref="F32:J32"/>
    <mergeCell ref="L32:P32"/>
    <mergeCell ref="A32:D32"/>
    <mergeCell ref="B35:P35"/>
    <mergeCell ref="J131:P131"/>
    <mergeCell ref="A105:C105"/>
    <mergeCell ref="D105:G105"/>
    <mergeCell ref="A109:C109"/>
    <mergeCell ref="D109:G109"/>
    <mergeCell ref="A114:P114"/>
    <mergeCell ref="A128:P128"/>
    <mergeCell ref="A125:P125"/>
    <mergeCell ref="A123:P123"/>
    <mergeCell ref="A111:P111"/>
    <mergeCell ref="A127:D127"/>
    <mergeCell ref="F127:J127"/>
    <mergeCell ref="A129:P129"/>
    <mergeCell ref="A110:P110"/>
    <mergeCell ref="A33:P33"/>
    <mergeCell ref="A69:P69"/>
    <mergeCell ref="A45:AF47"/>
    <mergeCell ref="A40:AF40"/>
    <mergeCell ref="A60:P60"/>
    <mergeCell ref="V21:AE27"/>
    <mergeCell ref="A8:I10"/>
    <mergeCell ref="A112:AF112"/>
    <mergeCell ref="Q8:AA10"/>
    <mergeCell ref="N30:O30"/>
    <mergeCell ref="P30:Q30"/>
    <mergeCell ref="A67:P67"/>
    <mergeCell ref="D30:G30"/>
    <mergeCell ref="J56:K56"/>
    <mergeCell ref="A53:D53"/>
    <mergeCell ref="A36:P36"/>
    <mergeCell ref="A65:P65"/>
    <mergeCell ref="V90:AE96"/>
    <mergeCell ref="R30:Z30"/>
    <mergeCell ref="AC77:AD77"/>
    <mergeCell ref="AA77:AB77"/>
    <mergeCell ref="R77:Z77"/>
    <mergeCell ref="G59:H59"/>
    <mergeCell ref="A54:P54"/>
    <mergeCell ref="M105:P105"/>
    <mergeCell ref="M109:P109"/>
    <mergeCell ref="A102:P102"/>
    <mergeCell ref="A100:P100"/>
    <mergeCell ref="A98:P98"/>
    <mergeCell ref="A3:AF4"/>
    <mergeCell ref="A5:AF5"/>
    <mergeCell ref="A6:K7"/>
    <mergeCell ref="Q6:AF7"/>
    <mergeCell ref="A30:C30"/>
    <mergeCell ref="A106:P106"/>
    <mergeCell ref="A84:AF85"/>
    <mergeCell ref="A16:P16"/>
    <mergeCell ref="A12:AF12"/>
    <mergeCell ref="A18:AF18"/>
    <mergeCell ref="H30:M30"/>
    <mergeCell ref="AC30:AD30"/>
    <mergeCell ref="A14:P14"/>
    <mergeCell ref="A19:T19"/>
    <mergeCell ref="C56:E56"/>
    <mergeCell ref="J43:K43"/>
    <mergeCell ref="A38:P38"/>
    <mergeCell ref="A44:P44"/>
    <mergeCell ref="A21:T21"/>
    <mergeCell ref="A23:T23"/>
    <mergeCell ref="A25:T25"/>
    <mergeCell ref="A27:T27"/>
    <mergeCell ref="A48:AF48"/>
    <mergeCell ref="A49:P49"/>
    <mergeCell ref="A96:P96"/>
    <mergeCell ref="N77:O77"/>
    <mergeCell ref="H77:M77"/>
    <mergeCell ref="P77:Q77"/>
    <mergeCell ref="A83:P83"/>
    <mergeCell ref="A92:T92"/>
    <mergeCell ref="A82:H82"/>
    <mergeCell ref="J82:P82"/>
    <mergeCell ref="A80:P80"/>
    <mergeCell ref="A79:D79"/>
    <mergeCell ref="F79:J79"/>
    <mergeCell ref="L79:P79"/>
    <mergeCell ref="A77:C77"/>
    <mergeCell ref="D77:G77"/>
  </mergeCells>
  <phoneticPr fontId="1"/>
  <conditionalFormatting sqref="A30">
    <cfRule type="expression" dxfId="172" priority="186">
      <formula>ISBLANK($A$30)</formula>
    </cfRule>
  </conditionalFormatting>
  <conditionalFormatting sqref="D30">
    <cfRule type="expression" dxfId="171" priority="174">
      <formula>ISBLANK($D$30)</formula>
    </cfRule>
  </conditionalFormatting>
  <conditionalFormatting sqref="A105">
    <cfRule type="expression" dxfId="170" priority="163">
      <formula>AND($A$96="銀行等", ISBLANK($A$105))</formula>
    </cfRule>
  </conditionalFormatting>
  <conditionalFormatting sqref="A32">
    <cfRule type="expression" dxfId="169" priority="160">
      <formula>ISBLANK($A$32)</formula>
    </cfRule>
  </conditionalFormatting>
  <conditionalFormatting sqref="A51">
    <cfRule type="expression" dxfId="168" priority="141">
      <formula>ISBLANK($A$51)</formula>
    </cfRule>
  </conditionalFormatting>
  <conditionalFormatting sqref="A107:AF109">
    <cfRule type="expression" dxfId="167" priority="51">
      <formula>$A$96="銀行等"</formula>
    </cfRule>
  </conditionalFormatting>
  <conditionalFormatting sqref="A97:AF105">
    <cfRule type="expression" dxfId="166" priority="78">
      <formula>$A$96="ゆうちょ銀行"</formula>
    </cfRule>
  </conditionalFormatting>
  <conditionalFormatting sqref="A14">
    <cfRule type="expression" dxfId="165" priority="122">
      <formula>ISBLANK($A$14)</formula>
    </cfRule>
  </conditionalFormatting>
  <conditionalFormatting sqref="A21">
    <cfRule type="expression" dxfId="164" priority="118">
      <formula>ISBLANK($A$21)</formula>
    </cfRule>
  </conditionalFormatting>
  <conditionalFormatting sqref="A23">
    <cfRule type="expression" dxfId="163" priority="117">
      <formula>ISBLANK($A$23)</formula>
    </cfRule>
  </conditionalFormatting>
  <conditionalFormatting sqref="A16">
    <cfRule type="expression" dxfId="162" priority="116">
      <formula>ISBLANK($A$16)</formula>
    </cfRule>
  </conditionalFormatting>
  <conditionalFormatting sqref="A119:AF127 A130:AF131 A133:AF133">
    <cfRule type="expression" dxfId="161" priority="52">
      <formula>$A$16="本人"</formula>
    </cfRule>
  </conditionalFormatting>
  <conditionalFormatting sqref="H30">
    <cfRule type="expression" dxfId="160" priority="109">
      <formula>ISBLANK($H$30)</formula>
    </cfRule>
  </conditionalFormatting>
  <conditionalFormatting sqref="N30">
    <cfRule type="expression" dxfId="159" priority="108">
      <formula>ISBLANK($N$30)</formula>
    </cfRule>
  </conditionalFormatting>
  <conditionalFormatting sqref="A94">
    <cfRule type="expression" dxfId="158" priority="107">
      <formula>ISBLANK($A$94)</formula>
    </cfRule>
  </conditionalFormatting>
  <conditionalFormatting sqref="A96 D105 H105 M105 M109 H109 D109">
    <cfRule type="expression" dxfId="157" priority="104">
      <formula>ISBLANK($A$96)</formula>
    </cfRule>
  </conditionalFormatting>
  <conditionalFormatting sqref="A121">
    <cfRule type="expression" dxfId="156" priority="103">
      <formula>AND($A$16="本人以外", ISBLANK($A$121))</formula>
    </cfRule>
  </conditionalFormatting>
  <conditionalFormatting sqref="A123">
    <cfRule type="expression" dxfId="155" priority="115">
      <formula>AND($A$16="本人以外", ISBLANK($A$123))</formula>
    </cfRule>
  </conditionalFormatting>
  <conditionalFormatting sqref="A125">
    <cfRule type="expression" dxfId="154" priority="102">
      <formula>AND($A$16="本人以外", ISBLANK($A$125))</formula>
    </cfRule>
  </conditionalFormatting>
  <conditionalFormatting sqref="Q8:AA10">
    <cfRule type="expression" dxfId="153" priority="98">
      <formula>$Q$8="必須項目は入力済みです"</formula>
    </cfRule>
    <cfRule type="expression" dxfId="152" priority="101">
      <formula>$Q$8="必須項目について未入力があります"</formula>
    </cfRule>
  </conditionalFormatting>
  <conditionalFormatting sqref="F32">
    <cfRule type="expression" dxfId="151" priority="97">
      <formula>ISBLANK($F$32)</formula>
    </cfRule>
  </conditionalFormatting>
  <conditionalFormatting sqref="L32">
    <cfRule type="expression" dxfId="150" priority="92">
      <formula>ISBLANK($L$32)</formula>
    </cfRule>
  </conditionalFormatting>
  <conditionalFormatting sqref="D105">
    <cfRule type="expression" dxfId="149" priority="123">
      <formula>AND($A$96="銀行等", ISBLANK($D$105))</formula>
    </cfRule>
  </conditionalFormatting>
  <conditionalFormatting sqref="D109">
    <cfRule type="expression" dxfId="148" priority="137">
      <formula>AND($A$96="ゆうちょ銀行", ISBLANK($D$109))</formula>
    </cfRule>
  </conditionalFormatting>
  <conditionalFormatting sqref="H109">
    <cfRule type="expression" dxfId="147" priority="88">
      <formula>AND($A$96="ゆうちょ銀行", ISBLANK($H$109))</formula>
    </cfRule>
  </conditionalFormatting>
  <conditionalFormatting sqref="M109">
    <cfRule type="expression" dxfId="146" priority="85">
      <formula>AND($A$96="ゆうちょ銀行", ISBLANK($M$109))</formula>
    </cfRule>
  </conditionalFormatting>
  <conditionalFormatting sqref="A98">
    <cfRule type="expression" dxfId="145" priority="84">
      <formula>ISBLANK($A$98)</formula>
    </cfRule>
  </conditionalFormatting>
  <conditionalFormatting sqref="A100:P100">
    <cfRule type="expression" dxfId="144" priority="81">
      <formula>ISBLANK($A$100)</formula>
    </cfRule>
  </conditionalFormatting>
  <conditionalFormatting sqref="A102:P102">
    <cfRule type="expression" dxfId="143" priority="79">
      <formula>ISBLANK($A$102)</formula>
    </cfRule>
  </conditionalFormatting>
  <conditionalFormatting sqref="A90">
    <cfRule type="expression" dxfId="142" priority="77">
      <formula>ISBLANK($A$90)</formula>
    </cfRule>
  </conditionalFormatting>
  <conditionalFormatting sqref="F127">
    <cfRule type="expression" dxfId="141" priority="53">
      <formula>AND($A$16="本人以外", ISBLANK($F$127))</formula>
    </cfRule>
  </conditionalFormatting>
  <conditionalFormatting sqref="L127">
    <cfRule type="expression" dxfId="140" priority="54">
      <formula>AND($A$16="本人以外", ISBLANK($L$127))</formula>
    </cfRule>
  </conditionalFormatting>
  <conditionalFormatting sqref="A127">
    <cfRule type="expression" dxfId="139" priority="55">
      <formula>AND($A$16="本人以外", ISBLANK($A$127))</formula>
    </cfRule>
  </conditionalFormatting>
  <conditionalFormatting sqref="A105">
    <cfRule type="expression" dxfId="138" priority="83">
      <formula>ISBLANK($A$96)</formula>
    </cfRule>
  </conditionalFormatting>
  <conditionalFormatting sqref="M105">
    <cfRule type="expression" dxfId="137" priority="89">
      <formula>AND($A$96="銀行等", ISBLANK($M$105))</formula>
    </cfRule>
  </conditionalFormatting>
  <conditionalFormatting sqref="H105">
    <cfRule type="expression" dxfId="136" priority="91">
      <formula>AND($A$96="銀行等", ISBLANK($H$105))</formula>
    </cfRule>
  </conditionalFormatting>
  <conditionalFormatting sqref="A67">
    <cfRule type="expression" dxfId="135" priority="50">
      <formula>ISBLANK($A$67)</formula>
    </cfRule>
  </conditionalFormatting>
  <conditionalFormatting sqref="A69">
    <cfRule type="expression" dxfId="134" priority="49">
      <formula>ISBLANK($A$69)</formula>
    </cfRule>
  </conditionalFormatting>
  <conditionalFormatting sqref="A71">
    <cfRule type="expression" dxfId="133" priority="48">
      <formula>ISBLANK($A$71)</formula>
    </cfRule>
  </conditionalFormatting>
  <conditionalFormatting sqref="A73">
    <cfRule type="expression" dxfId="132" priority="47">
      <formula>ISBLANK($A$73)</formula>
    </cfRule>
  </conditionalFormatting>
  <conditionalFormatting sqref="E73">
    <cfRule type="expression" dxfId="131" priority="46">
      <formula>ISBLANK($E$73)</formula>
    </cfRule>
  </conditionalFormatting>
  <conditionalFormatting sqref="A77">
    <cfRule type="expression" dxfId="130" priority="45">
      <formula>ISBLANK($A$77)</formula>
    </cfRule>
  </conditionalFormatting>
  <conditionalFormatting sqref="D77">
    <cfRule type="expression" dxfId="129" priority="44">
      <formula>ISBLANK($D$77)</formula>
    </cfRule>
  </conditionalFormatting>
  <conditionalFormatting sqref="H77">
    <cfRule type="expression" dxfId="128" priority="43">
      <formula>ISBLANK($H$77)</formula>
    </cfRule>
  </conditionalFormatting>
  <conditionalFormatting sqref="N77">
    <cfRule type="expression" dxfId="127" priority="42">
      <formula>ISBLANK($N$77)</formula>
    </cfRule>
  </conditionalFormatting>
  <conditionalFormatting sqref="A79">
    <cfRule type="expression" dxfId="126" priority="41">
      <formula>ISBLANK($A$79)</formula>
    </cfRule>
  </conditionalFormatting>
  <conditionalFormatting sqref="F79">
    <cfRule type="expression" dxfId="125" priority="40">
      <formula>ISBLANK($F$79)</formula>
    </cfRule>
  </conditionalFormatting>
  <conditionalFormatting sqref="L79">
    <cfRule type="expression" dxfId="124" priority="39">
      <formula>ISBLANK($L$79)</formula>
    </cfRule>
  </conditionalFormatting>
  <conditionalFormatting sqref="A82">
    <cfRule type="expression" dxfId="123" priority="38">
      <formula>ISBLANK($A$82)</formula>
    </cfRule>
  </conditionalFormatting>
  <conditionalFormatting sqref="J82">
    <cfRule type="expression" dxfId="122" priority="37">
      <formula>ISBLANK($J$82)</formula>
    </cfRule>
  </conditionalFormatting>
  <conditionalFormatting sqref="A64">
    <cfRule type="expression" dxfId="121" priority="36">
      <formula>ISBLANK($A$64)</formula>
    </cfRule>
  </conditionalFormatting>
  <conditionalFormatting sqref="A66:AF73 A75:AF79">
    <cfRule type="expression" dxfId="120" priority="34">
      <formula>$A$64="同一"</formula>
    </cfRule>
  </conditionalFormatting>
  <conditionalFormatting sqref="A8:I10">
    <cfRule type="expression" dxfId="119" priority="35">
      <formula>OR($A$8="",$A$8="選択してください")</formula>
    </cfRule>
  </conditionalFormatting>
  <conditionalFormatting sqref="A53:D53">
    <cfRule type="expression" dxfId="118" priority="188">
      <formula>AND($A$8="売電契約先の変更手続",ISBLANK($A$53))</formula>
    </cfRule>
  </conditionalFormatting>
  <conditionalFormatting sqref="A12:AF32 Q6:AF10 A48:AF53 A45 A34:AF35 A37:AF43 A55:AF56 A58:AF59 A61:AF64 A66:AF73 A75:AF79 A81:AF82 A107:AF109 A112:AF127 A130:AF131 A133:AF136 A138:AF138 A84:AF105">
    <cfRule type="expression" dxfId="117" priority="22">
      <formula>OR($A$8="選択してください",$A$8="")</formula>
    </cfRule>
  </conditionalFormatting>
  <conditionalFormatting sqref="A12:AF12 A18:AF18 A40:AF40 A48:AF48 A62:AF62 A87:AF87 A118:AF118 A134:AF134">
    <cfRule type="expression" dxfId="116" priority="23">
      <formula>$A$8="売電契約先の変更手続"</formula>
    </cfRule>
  </conditionalFormatting>
  <conditionalFormatting sqref="A33:AF33">
    <cfRule type="expression" dxfId="115" priority="21">
      <formula>OR($A$8="選択してください",$A$8="")</formula>
    </cfRule>
  </conditionalFormatting>
  <conditionalFormatting sqref="A36:AF36">
    <cfRule type="expression" dxfId="114" priority="20">
      <formula>OR($A$8="選択してください",$A$8="")</formula>
    </cfRule>
  </conditionalFormatting>
  <conditionalFormatting sqref="A44:AF44">
    <cfRule type="expression" dxfId="113" priority="19">
      <formula>OR($A$8="選択してください",$A$8="")</formula>
    </cfRule>
  </conditionalFormatting>
  <conditionalFormatting sqref="A54:AF54">
    <cfRule type="expression" dxfId="112" priority="18">
      <formula>OR($A$8="選択してください",$A$8="")</formula>
    </cfRule>
  </conditionalFormatting>
  <conditionalFormatting sqref="A57:AF57">
    <cfRule type="expression" dxfId="111" priority="17">
      <formula>OR($A$8="選択してください",$A$8="")</formula>
    </cfRule>
  </conditionalFormatting>
  <conditionalFormatting sqref="A60:AF60">
    <cfRule type="expression" dxfId="110" priority="16">
      <formula>OR($A$8="選択してください",$A$8="")</formula>
    </cfRule>
  </conditionalFormatting>
  <conditionalFormatting sqref="A65:AF65">
    <cfRule type="expression" dxfId="109" priority="15">
      <formula>OR($A$8="選択してください",$A$8="")</formula>
    </cfRule>
  </conditionalFormatting>
  <conditionalFormatting sqref="A74:AF74">
    <cfRule type="expression" dxfId="108" priority="14">
      <formula>$A$64="同一"</formula>
    </cfRule>
  </conditionalFormatting>
  <conditionalFormatting sqref="A74:AF74">
    <cfRule type="expression" dxfId="107" priority="13">
      <formula>$A$64="同一"</formula>
    </cfRule>
  </conditionalFormatting>
  <conditionalFormatting sqref="A74:AF74">
    <cfRule type="expression" dxfId="106" priority="12">
      <formula>OR($A$8="選択してください",$A$8="")</formula>
    </cfRule>
  </conditionalFormatting>
  <conditionalFormatting sqref="A80:AF80">
    <cfRule type="expression" dxfId="105" priority="11">
      <formula>$A$64="同一"</formula>
    </cfRule>
  </conditionalFormatting>
  <conditionalFormatting sqref="A80:AF80">
    <cfRule type="expression" dxfId="104" priority="10">
      <formula>OR($A$8="選択してください",$A$8="")</formula>
    </cfRule>
  </conditionalFormatting>
  <conditionalFormatting sqref="A83:AF83">
    <cfRule type="expression" dxfId="103" priority="9">
      <formula>OR($A$8="選択してください",$A$8="")</formula>
    </cfRule>
  </conditionalFormatting>
  <conditionalFormatting sqref="A106:AF106">
    <cfRule type="expression" dxfId="102" priority="8">
      <formula>$A$96="ゆうちょ銀行"</formula>
    </cfRule>
  </conditionalFormatting>
  <conditionalFormatting sqref="A106:AF106">
    <cfRule type="expression" dxfId="101" priority="7">
      <formula>OR($A$8="選択してください",$A$8="")</formula>
    </cfRule>
  </conditionalFormatting>
  <conditionalFormatting sqref="A110:AF111">
    <cfRule type="expression" dxfId="100" priority="6">
      <formula>OR($A$8="選択してください",$A$8="")</formula>
    </cfRule>
  </conditionalFormatting>
  <conditionalFormatting sqref="A128:AF129">
    <cfRule type="expression" dxfId="99" priority="5">
      <formula>$A$16="本人"</formula>
    </cfRule>
  </conditionalFormatting>
  <conditionalFormatting sqref="A128:AF129">
    <cfRule type="expression" dxfId="98" priority="4">
      <formula>OR($A$8="選択してください",$A$8="")</formula>
    </cfRule>
  </conditionalFormatting>
  <conditionalFormatting sqref="A132:AF132">
    <cfRule type="expression" dxfId="97" priority="3">
      <formula>$A$16="本人"</formula>
    </cfRule>
  </conditionalFormatting>
  <conditionalFormatting sqref="A132:AF132">
    <cfRule type="expression" dxfId="96" priority="2">
      <formula>OR($A$8="選択してください",$A$8="")</formula>
    </cfRule>
  </conditionalFormatting>
  <conditionalFormatting sqref="A137:AF137">
    <cfRule type="expression" dxfId="95" priority="1">
      <formula>OR($A$8="選択してください",$A$8="")</formula>
    </cfRule>
  </conditionalFormatting>
  <dataValidations xWindow="84" yWindow="911" count="36">
    <dataValidation imeMode="halfAlpha" operator="lessThanOrEqual" allowBlank="1" showInputMessage="1" promptTitle="入力必須項目です。" prompt="　" sqref="N30:O30" xr:uid="{00000000-0002-0000-0100-000000000000}"/>
    <dataValidation imeMode="halfAlpha" allowBlank="1" showInputMessage="1" showErrorMessage="1" sqref="E32 A84 K32 D73 S136 I73:P73 E79 K79 E127 K127 C136 G136 K136 O136" xr:uid="{00000000-0002-0000-0100-000001000000}"/>
    <dataValidation type="list" allowBlank="1" showInputMessage="1" showErrorMessage="1" prompt="プルダウンから選択して下さい。" sqref="A114:P114" xr:uid="{00000000-0002-0000-0100-000002000000}">
      <formula1>"単独,一括"</formula1>
    </dataValidation>
    <dataValidation imeMode="hiragana" allowBlank="1" showInputMessage="1" showErrorMessage="1" sqref="A69:P69" xr:uid="{00000000-0002-0000-0100-000004000000}"/>
    <dataValidation imeMode="fullKatakana" allowBlank="1" showInputMessage="1" showErrorMessage="1" error="全角カタカナで入力して下さい。" prompt="全角カタカナで入力して下さい。" sqref="A67:P67" xr:uid="{00000000-0002-0000-0100-000005000000}"/>
    <dataValidation type="list" allowBlank="1" showInputMessage="1" showErrorMessage="1" prompt="プルダウンから選択して下さい。" sqref="A71:P71" xr:uid="{00000000-0002-0000-0100-000006000000}">
      <formula1>"本人,配偶者,親,子,管理人,不動産会社,賃借人,入居者,事業譲渡による護受人（または買主）"</formula1>
    </dataValidation>
    <dataValidation type="list" allowBlank="1" showInputMessage="1" showErrorMessage="1" prompt="プルダウンから選択して下さい。" sqref="H109:L109 H105:L105" xr:uid="{00000000-0002-0000-0100-000007000000}">
      <formula1>"１：普通・総合,２：当座,４：貯蓄,９：その他"</formula1>
    </dataValidation>
    <dataValidation type="list" imeMode="hiragana" allowBlank="1" showInputMessage="1" showErrorMessage="1" error="プルダウンから選択して下さい。" promptTitle="入力必須項目です。" prompt="プルダウンから選択して下さい。" sqref="A100:P100" xr:uid="{00000000-0002-0000-0100-000008000000}">
      <formula1>"銀行,労金,信金,信用組合,農協"</formula1>
    </dataValidation>
    <dataValidation type="list" allowBlank="1" showInputMessage="1" showErrorMessage="1" error="プルダウンから選択して下さい。" prompt="プルダウンから選択して下さい。" sqref="A14:P14" xr:uid="{00000000-0002-0000-0100-000009000000}">
      <formula1>"確認した"</formula1>
    </dataValidation>
    <dataValidation type="textLength" imeMode="off" operator="lessThanOrEqual" allowBlank="1" showInputMessage="1" showErrorMessage="1" error="全角カナ・20文字以内で入力してください。" promptTitle="入力必須項目です" prompt="半角で入力して下さい" sqref="Q35" xr:uid="{00000000-0002-0000-0100-00000A000000}">
      <formula1>20</formula1>
    </dataValidation>
    <dataValidation type="list" allowBlank="1" showInputMessage="1" showErrorMessage="1" error="プルダウンから選択して下さい。" prompt="プルダウンから選択して下さい。" sqref="A16:P16" xr:uid="{00000000-0002-0000-0100-00000B000000}">
      <formula1>"本人,本人以外"</formula1>
    </dataValidation>
    <dataValidation type="list" allowBlank="1" showInputMessage="1" showErrorMessage="1" prompt="プルダウンから選択して下さい。" sqref="A123:P123" xr:uid="{00000000-0002-0000-0100-00000C000000}">
      <formula1>"配偶者,親,子,管理人,不動産会社,賃借人,入居者"</formula1>
    </dataValidation>
    <dataValidation type="custom" imeMode="halfAlpha" allowBlank="1" showInputMessage="1" showErrorMessage="1" error="半角数字で入力して下さい。" prompt="半角数字で入力して下さい。" sqref="A53:D53" xr:uid="{00000000-0002-0000-0100-00000D000000}">
      <formula1>LEN(A53)=SUMPRODUCT(--ISNUMBER(FIND(MID(A53,ROW(INDIRECT("1:"&amp;LEN(A53))),1),"0123456789.")))</formula1>
    </dataValidation>
    <dataValidation imeMode="hiragana" allowBlank="1" showInputMessage="1" showErrorMessage="1" promptTitle="入力必須項目です。" sqref="A38:P38 A102:P102 A98:P98" xr:uid="{00000000-0002-0000-0100-00000E000000}"/>
    <dataValidation type="list" allowBlank="1" showInputMessage="1" showErrorMessage="1" error="プルダウンから選択して下さい。" promptTitle="入力必須項目です。" prompt="プルダウンから選択して下さい。" sqref="A94:P94" xr:uid="{00000000-0002-0000-0100-00000F000000}">
      <formula1>"本人,配偶者,親,子,管理人,不動産会社,賃借人,入居者,事業譲渡による護受人（または買主）"</formula1>
    </dataValidation>
    <dataValidation type="list" allowBlank="1" showInputMessage="1" showErrorMessage="1" error="プルダウンから選択して下さい。" promptTitle="入力必須項目です。" prompt="プルダウンから選択して下さい。" sqref="A96:P96" xr:uid="{00000000-0002-0000-0100-000010000000}">
      <formula1>"銀行等,ゆうちょ銀行"</formula1>
    </dataValidation>
    <dataValidation type="custom" imeMode="halfAlpha" operator="equal" allowBlank="1" showInputMessage="1" showErrorMessage="1" error="半角数字・7ケタで入力して下さい。_x000a_6ケタの場合は先頭に0を付け7ケタにて入力して下さい。" prompt="半角数字・7ケタで入力して下さい。_x000a_6ケタの場合は先頭に0を付け7ケタにて入力して下さい。" sqref="M109:P109 M105:P105" xr:uid="{00000000-0002-0000-0100-000011000000}">
      <formula1>AND(   LEN(M105)=7,   LEN(M105)=SUMPRODUCT(--ISNUMBER(FIND(MID(M105,ROW(INDIRECT("1:"&amp;LEN(M105))),1),"0123456789"))) )</formula1>
    </dataValidation>
    <dataValidation type="custom" imeMode="halfAlpha" operator="lessThanOrEqual" allowBlank="1" showInputMessage="1" showErrorMessage="1" error="半角数字で入力して下さい。" promptTitle="入力必須項目です" prompt="半角数字で入力して下さい。" sqref="A32:D32 F32:J32 L32:P32" xr:uid="{00000000-0002-0000-0100-000012000000}">
      <formula1>AND(  A32&lt;&gt;"",  ISNUMBER(SUMPRODUCT(--ISNUMBER(FIND(MID(A32,ROW(INDIRECT("1:"&amp;LEN(A32))),1),"0123456789")))),  LEN(A32)=SUMPRODUCT(--ISNUMBER(FIND(MID(A32,ROW(INDIRECT("1:"&amp;LEN(A32))),1),"0123456789"))))</formula1>
    </dataValidation>
    <dataValidation type="custom" imeMode="halfAlpha" operator="equal" allowBlank="1" showInputMessage="1" showErrorMessage="1" error="半角数字・13ケタで入力して下さい。_x000a_" promptTitle="入力必須項目です。" prompt="半角数字・13ケタで入力して下さい。" sqref="B35:P35" xr:uid="{00000000-0002-0000-0100-000013000000}">
      <formula1>AND(   B35&lt;&gt;"",   LEN(B35)=13,   LEN(B35)=SUMPRODUCT(--ISNUMBER(FIND(MID(B35,ROW(INDIRECT("1:"&amp;LEN(B35))),1),"0123456789"))) )</formula1>
    </dataValidation>
    <dataValidation type="textLength" imeMode="halfAlpha" operator="notBetween" allowBlank="1" showInputMessage="1" showErrorMessage="1" error="半角数字・22桁にて入力して下さい。" prompt="半角数字にて入力して下さい。" sqref="T137:V137 R137" xr:uid="{6910E910-296F-42B3-867B-CA823CF2FBC0}">
      <formula1>2</formula1>
      <formula2>4</formula2>
    </dataValidation>
    <dataValidation type="custom" imeMode="halfAlpha" operator="equal" allowBlank="1" showInputMessage="1" showErrorMessage="1" error="半角数字・2ケタにて入力して下さい。" prompt="半角数字・2ケタにて入力して下さい。" sqref="A136:B136" xr:uid="{00000000-0002-0000-0100-000015000000}">
      <formula1>AND(   LEN(A136)=2,   LEN(A136)=SUMPRODUCT(--ISNUMBER(FIND(MID(A136,ROW(INDIRECT("1:"&amp;LEN(A136))),1),"0123456789"))) )</formula1>
    </dataValidation>
    <dataValidation type="custom" imeMode="halfAlpha" operator="lessThanOrEqual" allowBlank="1" showInputMessage="1" showErrorMessage="1" error="半角英数字・10ケタで入力して下さい。" promptTitle="入力必須項目です。" prompt="半角英数字・10ケタで入力して下さい。" sqref="A51:P51" xr:uid="{00000000-0002-0000-0100-000016000000}">
      <formula1>AND(   A51&lt;&gt;"",   LEN(A51)=10,   LEN(A51)=SUMPRODUCT(--ISNUMBER(FIND(MID(A51,ROW(INDIRECT("1:"&amp;LEN(A51))),1),"0123456789ABCDEFGHIJKLMNOPQRSTUVWXYZabcdefghijklmnopqrstuvwxyz"))) )</formula1>
    </dataValidation>
    <dataValidation type="custom" imeMode="halfAlpha" allowBlank="1" showInputMessage="1" showErrorMessage="1" error="半角数字で入力して下さい。" prompt="半角数字で入力して下さい。" sqref="E73:H73 L127:P127 F127:J127 F79:J79 A73:C73 L79:P79 A79:D79 A105:G105" xr:uid="{00000000-0002-0000-0100-000017000000}">
      <formula1>LEN(A73)=SUMPRODUCT(--ISNUMBER(FIND(MID(A73,ROW(INDIRECT("1:"&amp;LEN(A73))),1),"0123456789")))</formula1>
    </dataValidation>
    <dataValidation type="custom" imeMode="halfAlpha" allowBlank="1" showInputMessage="1" showErrorMessage="1" error="半角英数字で入力して下さい。_x000a_記号は「.」「_」「-」のみ使用可能です。" prompt="半角英数字で入力して下さい。_x000a_記号は「.」「_」「-」のみ使用可能です。" sqref="J131:P131 A82:H82 J82:P82 A131:H131" xr:uid="{00000000-0002-0000-0100-000018000000}">
      <formula1>LEN(A82)=SUMPRODUCT(--ISNUMBER(FIND(MID(A82,ROW(INDIRECT("1:"&amp;LEN(A82))),1),"0123456789ABCDEFGHIJKLMNOPQRSTUVWXYZabcdefghijklmnopqrstuvwxyz._-")))</formula1>
    </dataValidation>
    <dataValidation type="custom" imeMode="halfAlpha" operator="equal" allowBlank="1" showInputMessage="1" showErrorMessage="1" error="半角数字・4ケタにて入力して下さい。" prompt="半角数字・4ケタにて入力して下さい。" sqref="H136:J136 L136:N136 P136:R136 T136:V136 D136:F136" xr:uid="{00000000-0002-0000-0100-000019000000}">
      <formula1>AND(   LEN(D136)=4,   LEN(D136)=SUMPRODUCT(--ISNUMBER(FIND(MID(D136,ROW(INDIRECT("1:"&amp;LEN(D136))),1),"0123456789"))) )</formula1>
    </dataValidation>
    <dataValidation imeMode="hiragana" operator="lessThanOrEqual" allowBlank="1" showInputMessage="1" promptTitle="入力必須項目です。" prompt="　" sqref="A30:M30" xr:uid="{00000000-0002-0000-0100-00001A000000}"/>
    <dataValidation type="custom" imeMode="halfAlpha" allowBlank="1" showInputMessage="1" showErrorMessage="1" error="半角数字・4ケタで入力して下さい。" prompt="半角数字・4ケタで入力して下さい。" sqref="C43:E43 C56:E56 C59:E59" xr:uid="{00000000-0002-0000-0100-00001B000000}">
      <formula1>AND(LEN(C43)=4, LEN(C43)=SUMPRODUCT(--ISNUMBER(FIND(MID(C43,ROW(INDIRECT("1:"&amp;LEN(C43))),1),"0123456789"))))</formula1>
    </dataValidation>
    <dataValidation type="custom" imeMode="halfAlpha" allowBlank="1" showInputMessage="1" showErrorMessage="1" error="半角数字・2ケタ以内で入力して下さい。" prompt="半角数字・2ケタ以内で入力して下さい。" sqref="G43:H43 J43:K43 G56:H56 J56:K56 G59:H59 J59:K59" xr:uid="{00000000-0002-0000-0100-00001C000000}">
      <formula1>AND(LEN(G43)&lt;=2, LEN(G43)=SUMPRODUCT(--ISNUMBER(FIND(MID(G43,ROW(INDIRECT("1:"&amp;LEN(G43))),1),"0123456789"))))</formula1>
    </dataValidation>
    <dataValidation type="list" allowBlank="1" showInputMessage="1" showErrorMessage="1" error="プルダウンから選択して下さい。" prompt="プルダウンから選択して下さい。" sqref="A64:P64" xr:uid="{00000000-0002-0000-0100-00001D000000}">
      <formula1>"同一,同一でない"</formula1>
    </dataValidation>
    <dataValidation imeMode="fullKatakana" allowBlank="1" showInputMessage="1" showErrorMessage="1" error="記入欄の右側に記載の注意事項をご参照のうえ，入力して下さい。" promptTitle="入力必須項目です。" prompt="右記の注意事項をご参照のうえ，入力して下さい。" sqref="A21:T21 A90:T90" xr:uid="{00000000-0002-0000-0100-00001E000000}"/>
    <dataValidation imeMode="hiragana" operator="lessThanOrEqual" allowBlank="1" showInputMessage="1" showErrorMessage="1" error="記入欄の右側に記載の注意事項をご参照のうえ，入力して下さい。" promptTitle="入力必須項目です。" prompt="右記の注意事項をご参照のうえ，入力して下さい。" sqref="A23:T23" xr:uid="{00000000-0002-0000-0100-00001F000000}"/>
    <dataValidation imeMode="fullKatakana" allowBlank="1" showInputMessage="1" showErrorMessage="1" error="記入欄の右側に記載の注意事項をご参照のうえ，入力して下さい。" prompt="右記の注意事項をご参照のうえ，入力して下さい。" sqref="A25:T25 A92:T92" xr:uid="{00000000-0002-0000-0100-000020000000}"/>
    <dataValidation imeMode="hiragana" operator="lessThanOrEqual" allowBlank="1" showInputMessage="1" showErrorMessage="1" error="記入欄の右側に記載の注意事項をご参照のうえ，入力して下さい。" prompt="右記の注意事項をご参照のうえ，入力して下さい。" sqref="A27:T27" xr:uid="{00000000-0002-0000-0100-000021000000}"/>
    <dataValidation allowBlank="1" showInputMessage="1" showErrorMessage="1" error="半角数字で入力して下さい。" prompt="半角数字で入力して下さい。" sqref="D109:G109" xr:uid="{00000000-0002-0000-0100-000022000000}"/>
    <dataValidation type="list" allowBlank="1" showInputMessage="1" showErrorMessage="1" error="プルダウンから選択して下さい。" prompt="プルダウンから選択して下さい。" sqref="A8:I10" xr:uid="{00000000-0002-0000-0100-000023000000}">
      <formula1>"選択してください,受給契約開始の手続,売電契約先の変更手続"</formula1>
    </dataValidation>
    <dataValidation type="custom" imeMode="halfAlpha" allowBlank="1" showInputMessage="1" showErrorMessage="1" error="半角数字で入力して下さい。" prompt="半角数字で入力して下さい。" sqref="A127:D127" xr:uid="{00000000-0002-0000-0100-000024000000}">
      <formula1>LEN(XEH127)=SUMPRODUCT(--ISNUMBER(FIND(MID(XEH127,ROW(INDIRECT("1:"&amp;LEN(XEH127))),1),"0123456789")))</formula1>
    </dataValidation>
  </dataValidations>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CX180"/>
  <sheetViews>
    <sheetView view="pageBreakPreview" topLeftCell="B1" zoomScaleNormal="110" zoomScaleSheetLayoutView="100" workbookViewId="0">
      <selection activeCell="BU2" sqref="BU2:CU4"/>
    </sheetView>
  </sheetViews>
  <sheetFormatPr defaultColWidth="9" defaultRowHeight="8.1" customHeight="1" x14ac:dyDescent="0.45"/>
  <cols>
    <col min="1" max="1" width="1" style="34" hidden="1" customWidth="1"/>
    <col min="2" max="82" width="1" style="34" customWidth="1"/>
    <col min="83" max="83" width="1.19921875" style="34" customWidth="1"/>
    <col min="84" max="100" width="1" style="34" customWidth="1"/>
    <col min="101" max="16384" width="9" style="34"/>
  </cols>
  <sheetData>
    <row r="1" spans="1:102" ht="8.1" customHeight="1" x14ac:dyDescent="0.4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87"/>
      <c r="CC1" s="87"/>
      <c r="CD1" s="87"/>
      <c r="CE1" s="87"/>
      <c r="CF1" s="87"/>
      <c r="CG1" s="87"/>
      <c r="CH1" s="87"/>
      <c r="CI1" s="87"/>
      <c r="CJ1" s="87"/>
      <c r="CK1" s="87"/>
      <c r="CL1" s="87"/>
      <c r="CM1" s="87"/>
      <c r="CN1" s="87"/>
      <c r="CO1" s="87"/>
      <c r="CP1" s="87"/>
      <c r="CQ1" s="87"/>
      <c r="CR1" s="87"/>
      <c r="CS1" s="87"/>
      <c r="CT1" s="87"/>
      <c r="CU1" s="87"/>
    </row>
    <row r="2" spans="1:102" ht="8.1" customHeight="1" x14ac:dyDescent="0.45">
      <c r="A2" s="35"/>
      <c r="B2" s="447" t="s">
        <v>3</v>
      </c>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33"/>
      <c r="BJ2" s="33"/>
      <c r="BK2" s="33"/>
      <c r="BL2" s="33"/>
      <c r="BM2" s="33"/>
      <c r="BN2" s="33"/>
      <c r="BO2" s="33"/>
      <c r="BP2" s="33"/>
      <c r="BQ2" s="33"/>
      <c r="BR2" s="33"/>
      <c r="BS2" s="33"/>
      <c r="BT2" s="33"/>
      <c r="BU2" s="426" t="s">
        <v>4</v>
      </c>
      <c r="BV2" s="427"/>
      <c r="BW2" s="427"/>
      <c r="BX2" s="427"/>
      <c r="BY2" s="427"/>
      <c r="BZ2" s="427"/>
      <c r="CA2" s="427"/>
      <c r="CB2" s="427"/>
      <c r="CC2" s="427"/>
      <c r="CD2" s="427"/>
      <c r="CE2" s="427"/>
      <c r="CF2" s="427"/>
      <c r="CG2" s="427"/>
      <c r="CH2" s="427"/>
      <c r="CI2" s="427"/>
      <c r="CJ2" s="427"/>
      <c r="CK2" s="427"/>
      <c r="CL2" s="427"/>
      <c r="CM2" s="427"/>
      <c r="CN2" s="427"/>
      <c r="CO2" s="427"/>
      <c r="CP2" s="427"/>
      <c r="CQ2" s="427"/>
      <c r="CR2" s="427"/>
      <c r="CS2" s="427"/>
      <c r="CT2" s="427"/>
      <c r="CU2" s="428"/>
    </row>
    <row r="3" spans="1:102" ht="8.1" customHeight="1" x14ac:dyDescent="0.45">
      <c r="A3" s="35"/>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33"/>
      <c r="BJ3" s="33"/>
      <c r="BK3" s="33"/>
      <c r="BL3" s="33"/>
      <c r="BM3" s="33"/>
      <c r="BN3" s="33"/>
      <c r="BO3" s="33"/>
      <c r="BP3" s="33"/>
      <c r="BQ3" s="33"/>
      <c r="BR3" s="33"/>
      <c r="BS3" s="33"/>
      <c r="BT3" s="33"/>
      <c r="BU3" s="429"/>
      <c r="BV3" s="430"/>
      <c r="BW3" s="430"/>
      <c r="BX3" s="430"/>
      <c r="BY3" s="430"/>
      <c r="BZ3" s="430"/>
      <c r="CA3" s="430"/>
      <c r="CB3" s="430"/>
      <c r="CC3" s="430"/>
      <c r="CD3" s="430"/>
      <c r="CE3" s="430"/>
      <c r="CF3" s="430"/>
      <c r="CG3" s="430"/>
      <c r="CH3" s="430"/>
      <c r="CI3" s="430"/>
      <c r="CJ3" s="430"/>
      <c r="CK3" s="430"/>
      <c r="CL3" s="430"/>
      <c r="CM3" s="430"/>
      <c r="CN3" s="430"/>
      <c r="CO3" s="430"/>
      <c r="CP3" s="430"/>
      <c r="CQ3" s="430"/>
      <c r="CR3" s="430"/>
      <c r="CS3" s="430"/>
      <c r="CT3" s="430"/>
      <c r="CU3" s="431"/>
    </row>
    <row r="4" spans="1:102" ht="8.1" customHeight="1" x14ac:dyDescent="0.45">
      <c r="A4" s="35"/>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33"/>
      <c r="BJ4" s="33"/>
      <c r="BK4" s="33"/>
      <c r="BL4" s="33"/>
      <c r="BM4" s="33"/>
      <c r="BN4" s="33"/>
      <c r="BO4" s="33"/>
      <c r="BP4" s="33"/>
      <c r="BQ4" s="33"/>
      <c r="BR4" s="33"/>
      <c r="BS4" s="33"/>
      <c r="BT4" s="33"/>
      <c r="BU4" s="429"/>
      <c r="BV4" s="430"/>
      <c r="BW4" s="430"/>
      <c r="BX4" s="430"/>
      <c r="BY4" s="430"/>
      <c r="BZ4" s="430"/>
      <c r="CA4" s="430"/>
      <c r="CB4" s="430"/>
      <c r="CC4" s="430"/>
      <c r="CD4" s="430"/>
      <c r="CE4" s="430"/>
      <c r="CF4" s="430"/>
      <c r="CG4" s="430"/>
      <c r="CH4" s="430"/>
      <c r="CI4" s="430"/>
      <c r="CJ4" s="430"/>
      <c r="CK4" s="430"/>
      <c r="CL4" s="430"/>
      <c r="CM4" s="430"/>
      <c r="CN4" s="430"/>
      <c r="CO4" s="430"/>
      <c r="CP4" s="430"/>
      <c r="CQ4" s="430"/>
      <c r="CR4" s="430"/>
      <c r="CS4" s="430"/>
      <c r="CT4" s="430"/>
      <c r="CU4" s="431"/>
    </row>
    <row r="5" spans="1:102" ht="8.1" customHeight="1" x14ac:dyDescent="0.45">
      <c r="A5" s="36"/>
      <c r="B5" s="448" t="s">
        <v>149</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c r="BD5" s="448"/>
      <c r="BE5" s="448"/>
      <c r="BF5" s="448"/>
      <c r="BG5" s="448"/>
      <c r="BH5" s="448"/>
      <c r="BI5" s="33"/>
      <c r="BJ5" s="33"/>
      <c r="BK5" s="33"/>
      <c r="BL5" s="33"/>
      <c r="BM5" s="33"/>
      <c r="BN5" s="33"/>
      <c r="BO5" s="33"/>
      <c r="BP5" s="33"/>
      <c r="BQ5" s="33"/>
      <c r="BR5" s="33"/>
      <c r="BS5" s="33"/>
      <c r="BT5" s="33"/>
      <c r="BU5" s="429" t="s">
        <v>5</v>
      </c>
      <c r="BV5" s="430"/>
      <c r="BW5" s="430"/>
      <c r="BX5" s="430"/>
      <c r="BY5" s="430"/>
      <c r="BZ5" s="430"/>
      <c r="CA5" s="430"/>
      <c r="CB5" s="430"/>
      <c r="CC5" s="430"/>
      <c r="CD5" s="430"/>
      <c r="CE5" s="430"/>
      <c r="CF5" s="430"/>
      <c r="CG5" s="430"/>
      <c r="CH5" s="430"/>
      <c r="CI5" s="430"/>
      <c r="CJ5" s="430"/>
      <c r="CK5" s="430"/>
      <c r="CL5" s="430"/>
      <c r="CM5" s="430"/>
      <c r="CN5" s="430"/>
      <c r="CO5" s="430"/>
      <c r="CP5" s="430"/>
      <c r="CQ5" s="430"/>
      <c r="CR5" s="430"/>
      <c r="CS5" s="430"/>
      <c r="CT5" s="430"/>
      <c r="CU5" s="431"/>
    </row>
    <row r="6" spans="1:102" ht="8.1" customHeight="1" x14ac:dyDescent="0.45">
      <c r="A6" s="36"/>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c r="BD6" s="448"/>
      <c r="BE6" s="448"/>
      <c r="BF6" s="448"/>
      <c r="BG6" s="448"/>
      <c r="BH6" s="448"/>
      <c r="BI6" s="33"/>
      <c r="BJ6" s="33"/>
      <c r="BK6" s="33"/>
      <c r="BL6" s="33"/>
      <c r="BM6" s="33"/>
      <c r="BN6" s="33"/>
      <c r="BO6" s="33"/>
      <c r="BP6" s="33"/>
      <c r="BQ6" s="33"/>
      <c r="BR6" s="33"/>
      <c r="BS6" s="33"/>
      <c r="BT6" s="33"/>
      <c r="BU6" s="432"/>
      <c r="BV6" s="433"/>
      <c r="BW6" s="433"/>
      <c r="BX6" s="433"/>
      <c r="BY6" s="433"/>
      <c r="BZ6" s="433"/>
      <c r="CA6" s="433"/>
      <c r="CB6" s="433"/>
      <c r="CC6" s="433"/>
      <c r="CD6" s="433"/>
      <c r="CE6" s="433"/>
      <c r="CF6" s="433"/>
      <c r="CG6" s="433"/>
      <c r="CH6" s="433"/>
      <c r="CI6" s="433"/>
      <c r="CJ6" s="433"/>
      <c r="CK6" s="433"/>
      <c r="CL6" s="433"/>
      <c r="CM6" s="433"/>
      <c r="CN6" s="433"/>
      <c r="CO6" s="433"/>
      <c r="CP6" s="433"/>
      <c r="CQ6" s="433"/>
      <c r="CR6" s="433"/>
      <c r="CS6" s="433"/>
      <c r="CT6" s="433"/>
      <c r="CU6" s="434"/>
    </row>
    <row r="7" spans="1:102" ht="8.1" customHeight="1" x14ac:dyDescent="0.45">
      <c r="A7" s="36"/>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35"/>
      <c r="BJ7" s="35"/>
      <c r="BK7" s="35"/>
      <c r="BL7" s="35"/>
      <c r="BM7" s="33"/>
      <c r="BN7" s="33"/>
      <c r="BO7" s="33"/>
      <c r="BP7" s="37"/>
      <c r="BQ7" s="37"/>
      <c r="BR7" s="37"/>
      <c r="BS7" s="37"/>
      <c r="BT7" s="37"/>
      <c r="BU7" s="37"/>
      <c r="BV7" s="37"/>
      <c r="BW7" s="37"/>
      <c r="BX7" s="37"/>
      <c r="BY7" s="37"/>
      <c r="BZ7" s="37"/>
      <c r="CA7" s="37"/>
      <c r="CB7" s="87"/>
      <c r="CC7" s="87"/>
      <c r="CD7" s="87"/>
      <c r="CE7" s="87"/>
      <c r="CF7" s="87"/>
      <c r="CG7" s="87"/>
      <c r="CH7" s="87"/>
      <c r="CI7" s="87"/>
      <c r="CJ7" s="87"/>
      <c r="CK7" s="87"/>
      <c r="CL7" s="87"/>
      <c r="CM7" s="87"/>
      <c r="CN7" s="87"/>
      <c r="CO7" s="87"/>
      <c r="CP7" s="87"/>
      <c r="CQ7" s="87"/>
      <c r="CR7" s="87"/>
      <c r="CS7" s="87"/>
      <c r="CT7" s="87"/>
      <c r="CU7" s="87"/>
    </row>
    <row r="8" spans="1:102" ht="8.1" customHeight="1" x14ac:dyDescent="0.4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7"/>
      <c r="BQ8" s="37"/>
      <c r="BR8" s="37"/>
      <c r="BS8" s="37"/>
      <c r="BT8" s="37"/>
      <c r="BU8" s="37"/>
      <c r="BV8" s="37"/>
      <c r="BW8" s="37"/>
      <c r="BX8" s="37"/>
      <c r="BY8" s="37"/>
      <c r="BZ8" s="37"/>
      <c r="CA8" s="37"/>
      <c r="CB8" s="87"/>
      <c r="CC8" s="87"/>
      <c r="CD8" s="87"/>
      <c r="CE8" s="87"/>
      <c r="CF8" s="87"/>
      <c r="CG8" s="87"/>
      <c r="CH8" s="87"/>
      <c r="CI8" s="87"/>
      <c r="CJ8" s="87"/>
      <c r="CK8" s="87"/>
      <c r="CL8" s="87"/>
      <c r="CM8" s="87"/>
      <c r="CN8" s="87"/>
      <c r="CO8" s="87"/>
      <c r="CP8" s="87"/>
      <c r="CQ8" s="87"/>
      <c r="CR8" s="87"/>
      <c r="CS8" s="87"/>
      <c r="CT8" s="87"/>
      <c r="CU8" s="87"/>
      <c r="CW8" s="580"/>
      <c r="CX8" s="580"/>
    </row>
    <row r="9" spans="1:102" ht="8.1" customHeight="1" x14ac:dyDescent="0.45">
      <c r="A9" s="435" t="s">
        <v>219</v>
      </c>
      <c r="B9" s="435"/>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W9" s="580"/>
      <c r="CX9" s="580"/>
    </row>
    <row r="10" spans="1:102" ht="8.1" customHeight="1" x14ac:dyDescent="0.45">
      <c r="A10" s="435"/>
      <c r="B10" s="436"/>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row>
    <row r="11" spans="1:102" ht="8.1" customHeight="1" x14ac:dyDescent="0.45">
      <c r="A11" s="436"/>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5"/>
      <c r="CU11" s="435"/>
    </row>
    <row r="12" spans="1:102" ht="8.1" customHeight="1" x14ac:dyDescent="0.45">
      <c r="A12" s="33"/>
      <c r="B12" s="581" t="str">
        <f>IF(
  入力フォーム!A8="売電契約先の変更手続",
  "・低圧で再生可能エネルギー発電設備（以下，「再エネ発電設備」といいます。）を既に設置し，他社で売電を開始している場合において，固定価格買取制度（ＦＩＴ）による受給契約を東京電力パワーグリッド株式会社（以下，「東電ＰＧ」といいます。）へ変更することを申込みます。東電ＰＧによる確認の結果，固定価格買取制度が終了している場合には，売電できる事業者（小売電気事業者）へ申込みをする必要があることを予め了承します。",
  IF(
    入力フォーム!A8="受給契約開始の手続",
    "・「再生可能エネルギー発電設備からの電力受給契約要綱」および「自家発電設備等の低圧電線路との連系に関する契約要綱」を承認のうえ，次の再生可能エネルギー発電設備（以下，「再エネ発電設備」といいます。）等を東京電力パワーグリッド株式会社（以下，「東電ＰＧ」といいます。）の電力供給設備に連系し，東電ＰＧに再エネ発電設備等から発生する電気を供給することを申込みます。",
    "お手続きの種類を選択してください。"
  )
)</f>
        <v>お手続きの種類を選択してください。</v>
      </c>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1"/>
      <c r="AO12" s="581"/>
      <c r="AP12" s="581"/>
      <c r="AQ12" s="581"/>
      <c r="AR12" s="581"/>
      <c r="AS12" s="581"/>
      <c r="AT12" s="581"/>
      <c r="AU12" s="581"/>
      <c r="AV12" s="581"/>
      <c r="AW12" s="581"/>
      <c r="AX12" s="581"/>
      <c r="AY12" s="581"/>
      <c r="AZ12" s="581"/>
      <c r="BA12" s="581"/>
      <c r="BB12" s="581"/>
      <c r="BC12" s="581"/>
      <c r="BD12" s="581"/>
      <c r="BE12" s="581"/>
      <c r="BF12" s="581"/>
      <c r="BG12" s="581"/>
      <c r="BH12" s="581"/>
      <c r="BI12" s="581"/>
      <c r="BJ12" s="581"/>
      <c r="BK12" s="581"/>
      <c r="BL12" s="581"/>
      <c r="BM12" s="581"/>
      <c r="BN12" s="581"/>
      <c r="BO12" s="581"/>
      <c r="BP12" s="581"/>
      <c r="BQ12" s="581"/>
      <c r="BR12" s="581"/>
      <c r="BS12" s="581"/>
      <c r="BT12" s="581"/>
      <c r="BU12" s="581"/>
      <c r="BV12" s="581"/>
      <c r="BW12" s="581"/>
      <c r="BX12" s="581"/>
      <c r="BY12" s="581"/>
      <c r="BZ12" s="581"/>
      <c r="CA12" s="581"/>
      <c r="CB12" s="581"/>
      <c r="CC12" s="581"/>
      <c r="CD12" s="581"/>
      <c r="CE12" s="581"/>
      <c r="CF12" s="581"/>
      <c r="CG12" s="581"/>
      <c r="CH12" s="581"/>
      <c r="CI12" s="581"/>
      <c r="CJ12" s="581"/>
      <c r="CK12" s="581"/>
      <c r="CL12" s="581"/>
      <c r="CM12" s="581"/>
      <c r="CN12" s="581"/>
      <c r="CO12" s="581"/>
      <c r="CP12" s="581"/>
      <c r="CQ12" s="581"/>
      <c r="CR12" s="581"/>
      <c r="CS12" s="581"/>
      <c r="CT12" s="581"/>
      <c r="CU12" s="33"/>
    </row>
    <row r="13" spans="1:102" ht="8.1" customHeight="1" x14ac:dyDescent="0.45">
      <c r="A13" s="102"/>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581"/>
      <c r="AV13" s="581"/>
      <c r="AW13" s="581"/>
      <c r="AX13" s="581"/>
      <c r="AY13" s="581"/>
      <c r="AZ13" s="581"/>
      <c r="BA13" s="581"/>
      <c r="BB13" s="581"/>
      <c r="BC13" s="581"/>
      <c r="BD13" s="581"/>
      <c r="BE13" s="581"/>
      <c r="BF13" s="581"/>
      <c r="BG13" s="581"/>
      <c r="BH13" s="581"/>
      <c r="BI13" s="581"/>
      <c r="BJ13" s="581"/>
      <c r="BK13" s="581"/>
      <c r="BL13" s="581"/>
      <c r="BM13" s="581"/>
      <c r="BN13" s="581"/>
      <c r="BO13" s="581"/>
      <c r="BP13" s="581"/>
      <c r="BQ13" s="581"/>
      <c r="BR13" s="581"/>
      <c r="BS13" s="581"/>
      <c r="BT13" s="581"/>
      <c r="BU13" s="581"/>
      <c r="BV13" s="581"/>
      <c r="BW13" s="581"/>
      <c r="BX13" s="581"/>
      <c r="BY13" s="581"/>
      <c r="BZ13" s="581"/>
      <c r="CA13" s="581"/>
      <c r="CB13" s="581"/>
      <c r="CC13" s="581"/>
      <c r="CD13" s="581"/>
      <c r="CE13" s="581"/>
      <c r="CF13" s="581"/>
      <c r="CG13" s="581"/>
      <c r="CH13" s="581"/>
      <c r="CI13" s="581"/>
      <c r="CJ13" s="581"/>
      <c r="CK13" s="581"/>
      <c r="CL13" s="581"/>
      <c r="CM13" s="581"/>
      <c r="CN13" s="581"/>
      <c r="CO13" s="581"/>
      <c r="CP13" s="581"/>
      <c r="CQ13" s="581"/>
      <c r="CR13" s="581"/>
      <c r="CS13" s="581"/>
      <c r="CT13" s="581"/>
      <c r="CU13" s="102"/>
    </row>
    <row r="14" spans="1:102" ht="8.1" customHeight="1" x14ac:dyDescent="0.45">
      <c r="A14" s="102"/>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581"/>
      <c r="AW14" s="581"/>
      <c r="AX14" s="581"/>
      <c r="AY14" s="581"/>
      <c r="AZ14" s="581"/>
      <c r="BA14" s="581"/>
      <c r="BB14" s="581"/>
      <c r="BC14" s="581"/>
      <c r="BD14" s="581"/>
      <c r="BE14" s="581"/>
      <c r="BF14" s="581"/>
      <c r="BG14" s="581"/>
      <c r="BH14" s="581"/>
      <c r="BI14" s="581"/>
      <c r="BJ14" s="581"/>
      <c r="BK14" s="581"/>
      <c r="BL14" s="581"/>
      <c r="BM14" s="581"/>
      <c r="BN14" s="581"/>
      <c r="BO14" s="581"/>
      <c r="BP14" s="581"/>
      <c r="BQ14" s="581"/>
      <c r="BR14" s="581"/>
      <c r="BS14" s="581"/>
      <c r="BT14" s="581"/>
      <c r="BU14" s="581"/>
      <c r="BV14" s="581"/>
      <c r="BW14" s="581"/>
      <c r="BX14" s="581"/>
      <c r="BY14" s="581"/>
      <c r="BZ14" s="581"/>
      <c r="CA14" s="581"/>
      <c r="CB14" s="581"/>
      <c r="CC14" s="581"/>
      <c r="CD14" s="581"/>
      <c r="CE14" s="581"/>
      <c r="CF14" s="581"/>
      <c r="CG14" s="581"/>
      <c r="CH14" s="581"/>
      <c r="CI14" s="581"/>
      <c r="CJ14" s="581"/>
      <c r="CK14" s="581"/>
      <c r="CL14" s="581"/>
      <c r="CM14" s="581"/>
      <c r="CN14" s="581"/>
      <c r="CO14" s="581"/>
      <c r="CP14" s="581"/>
      <c r="CQ14" s="581"/>
      <c r="CR14" s="581"/>
      <c r="CS14" s="581"/>
      <c r="CT14" s="581"/>
      <c r="CU14" s="102"/>
    </row>
    <row r="15" spans="1:102" ht="8.1" customHeight="1" x14ac:dyDescent="0.45">
      <c r="A15" s="102"/>
      <c r="B15" s="581"/>
      <c r="C15" s="581"/>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581"/>
      <c r="AV15" s="581"/>
      <c r="AW15" s="581"/>
      <c r="AX15" s="581"/>
      <c r="AY15" s="581"/>
      <c r="AZ15" s="581"/>
      <c r="BA15" s="581"/>
      <c r="BB15" s="581"/>
      <c r="BC15" s="581"/>
      <c r="BD15" s="581"/>
      <c r="BE15" s="581"/>
      <c r="BF15" s="581"/>
      <c r="BG15" s="581"/>
      <c r="BH15" s="581"/>
      <c r="BI15" s="581"/>
      <c r="BJ15" s="581"/>
      <c r="BK15" s="581"/>
      <c r="BL15" s="581"/>
      <c r="BM15" s="581"/>
      <c r="BN15" s="581"/>
      <c r="BO15" s="581"/>
      <c r="BP15" s="581"/>
      <c r="BQ15" s="581"/>
      <c r="BR15" s="581"/>
      <c r="BS15" s="581"/>
      <c r="BT15" s="581"/>
      <c r="BU15" s="581"/>
      <c r="BV15" s="581"/>
      <c r="BW15" s="581"/>
      <c r="BX15" s="581"/>
      <c r="BY15" s="581"/>
      <c r="BZ15" s="581"/>
      <c r="CA15" s="581"/>
      <c r="CB15" s="581"/>
      <c r="CC15" s="581"/>
      <c r="CD15" s="581"/>
      <c r="CE15" s="581"/>
      <c r="CF15" s="581"/>
      <c r="CG15" s="581"/>
      <c r="CH15" s="581"/>
      <c r="CI15" s="581"/>
      <c r="CJ15" s="581"/>
      <c r="CK15" s="581"/>
      <c r="CL15" s="581"/>
      <c r="CM15" s="581"/>
      <c r="CN15" s="581"/>
      <c r="CO15" s="581"/>
      <c r="CP15" s="581"/>
      <c r="CQ15" s="581"/>
      <c r="CR15" s="581"/>
      <c r="CS15" s="581"/>
      <c r="CT15" s="581"/>
      <c r="CU15" s="102"/>
    </row>
    <row r="16" spans="1:102" ht="8.1" customHeight="1" x14ac:dyDescent="0.45">
      <c r="A16" s="102"/>
      <c r="B16" s="581"/>
      <c r="C16" s="581"/>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1"/>
      <c r="AK16" s="581"/>
      <c r="AL16" s="581"/>
      <c r="AM16" s="581"/>
      <c r="AN16" s="581"/>
      <c r="AO16" s="581"/>
      <c r="AP16" s="581"/>
      <c r="AQ16" s="581"/>
      <c r="AR16" s="581"/>
      <c r="AS16" s="581"/>
      <c r="AT16" s="581"/>
      <c r="AU16" s="581"/>
      <c r="AV16" s="581"/>
      <c r="AW16" s="581"/>
      <c r="AX16" s="581"/>
      <c r="AY16" s="581"/>
      <c r="AZ16" s="581"/>
      <c r="BA16" s="581"/>
      <c r="BB16" s="581"/>
      <c r="BC16" s="581"/>
      <c r="BD16" s="581"/>
      <c r="BE16" s="581"/>
      <c r="BF16" s="581"/>
      <c r="BG16" s="581"/>
      <c r="BH16" s="581"/>
      <c r="BI16" s="581"/>
      <c r="BJ16" s="581"/>
      <c r="BK16" s="581"/>
      <c r="BL16" s="581"/>
      <c r="BM16" s="581"/>
      <c r="BN16" s="581"/>
      <c r="BO16" s="581"/>
      <c r="BP16" s="581"/>
      <c r="BQ16" s="581"/>
      <c r="BR16" s="581"/>
      <c r="BS16" s="581"/>
      <c r="BT16" s="581"/>
      <c r="BU16" s="581"/>
      <c r="BV16" s="581"/>
      <c r="BW16" s="581"/>
      <c r="BX16" s="581"/>
      <c r="BY16" s="581"/>
      <c r="BZ16" s="581"/>
      <c r="CA16" s="581"/>
      <c r="CB16" s="581"/>
      <c r="CC16" s="581"/>
      <c r="CD16" s="581"/>
      <c r="CE16" s="581"/>
      <c r="CF16" s="581"/>
      <c r="CG16" s="581"/>
      <c r="CH16" s="581"/>
      <c r="CI16" s="581"/>
      <c r="CJ16" s="581"/>
      <c r="CK16" s="581"/>
      <c r="CL16" s="581"/>
      <c r="CM16" s="581"/>
      <c r="CN16" s="581"/>
      <c r="CO16" s="581"/>
      <c r="CP16" s="581"/>
      <c r="CQ16" s="581"/>
      <c r="CR16" s="581"/>
      <c r="CS16" s="581"/>
      <c r="CT16" s="581"/>
      <c r="CU16" s="102"/>
    </row>
    <row r="17" spans="1:100" ht="8.1" customHeight="1" x14ac:dyDescent="0.45">
      <c r="A17" s="102"/>
      <c r="B17" s="581"/>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1"/>
      <c r="AK17" s="581"/>
      <c r="AL17" s="581"/>
      <c r="AM17" s="581"/>
      <c r="AN17" s="581"/>
      <c r="AO17" s="581"/>
      <c r="AP17" s="581"/>
      <c r="AQ17" s="581"/>
      <c r="AR17" s="581"/>
      <c r="AS17" s="581"/>
      <c r="AT17" s="581"/>
      <c r="AU17" s="581"/>
      <c r="AV17" s="581"/>
      <c r="AW17" s="581"/>
      <c r="AX17" s="581"/>
      <c r="AY17" s="581"/>
      <c r="AZ17" s="581"/>
      <c r="BA17" s="581"/>
      <c r="BB17" s="581"/>
      <c r="BC17" s="581"/>
      <c r="BD17" s="581"/>
      <c r="BE17" s="581"/>
      <c r="BF17" s="581"/>
      <c r="BG17" s="581"/>
      <c r="BH17" s="581"/>
      <c r="BI17" s="581"/>
      <c r="BJ17" s="581"/>
      <c r="BK17" s="581"/>
      <c r="BL17" s="581"/>
      <c r="BM17" s="581"/>
      <c r="BN17" s="581"/>
      <c r="BO17" s="581"/>
      <c r="BP17" s="581"/>
      <c r="BQ17" s="581"/>
      <c r="BR17" s="581"/>
      <c r="BS17" s="581"/>
      <c r="BT17" s="581"/>
      <c r="BU17" s="581"/>
      <c r="BV17" s="581"/>
      <c r="BW17" s="581"/>
      <c r="BX17" s="581"/>
      <c r="BY17" s="581"/>
      <c r="BZ17" s="581"/>
      <c r="CA17" s="581"/>
      <c r="CB17" s="581"/>
      <c r="CC17" s="581"/>
      <c r="CD17" s="581"/>
      <c r="CE17" s="581"/>
      <c r="CF17" s="581"/>
      <c r="CG17" s="581"/>
      <c r="CH17" s="581"/>
      <c r="CI17" s="581"/>
      <c r="CJ17" s="581"/>
      <c r="CK17" s="581"/>
      <c r="CL17" s="581"/>
      <c r="CM17" s="581"/>
      <c r="CN17" s="581"/>
      <c r="CO17" s="581"/>
      <c r="CP17" s="581"/>
      <c r="CQ17" s="581"/>
      <c r="CR17" s="581"/>
      <c r="CS17" s="581"/>
      <c r="CT17" s="581"/>
      <c r="CU17" s="102"/>
    </row>
    <row r="18" spans="1:100" ht="8.1" customHeight="1" x14ac:dyDescent="0.45">
      <c r="A18" s="582" t="s">
        <v>217</v>
      </c>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2"/>
      <c r="AK18" s="582"/>
      <c r="AL18" s="582"/>
      <c r="AM18" s="582"/>
      <c r="AN18" s="582"/>
      <c r="AO18" s="582"/>
      <c r="AP18" s="582"/>
      <c r="AQ18" s="582"/>
      <c r="AR18" s="582"/>
      <c r="AS18" s="582"/>
      <c r="AT18" s="582"/>
      <c r="AU18" s="582"/>
      <c r="AV18" s="582"/>
      <c r="AW18" s="582"/>
      <c r="AX18" s="582"/>
      <c r="AY18" s="582"/>
      <c r="AZ18" s="582"/>
      <c r="BA18" s="582"/>
      <c r="BB18" s="582"/>
      <c r="BC18" s="582"/>
      <c r="BD18" s="582"/>
      <c r="BE18" s="582"/>
      <c r="BF18" s="582"/>
      <c r="BG18" s="582"/>
      <c r="BH18" s="582"/>
      <c r="BI18" s="582"/>
      <c r="BJ18" s="582"/>
      <c r="BK18" s="582"/>
      <c r="BL18" s="582"/>
      <c r="BM18" s="582"/>
      <c r="BN18" s="582"/>
      <c r="BO18" s="582"/>
      <c r="BP18" s="582"/>
      <c r="BQ18" s="582"/>
      <c r="BR18" s="582"/>
      <c r="BS18" s="582"/>
      <c r="BT18" s="582"/>
      <c r="BU18" s="582"/>
      <c r="BV18" s="582"/>
      <c r="BW18" s="582"/>
      <c r="BX18" s="582"/>
      <c r="BY18" s="582"/>
      <c r="BZ18" s="582"/>
      <c r="CA18" s="582"/>
      <c r="CB18" s="582"/>
      <c r="CC18" s="582"/>
      <c r="CD18" s="582"/>
      <c r="CE18" s="582"/>
      <c r="CF18" s="582"/>
      <c r="CG18" s="582"/>
      <c r="CH18" s="582"/>
      <c r="CI18" s="582"/>
      <c r="CJ18" s="582"/>
      <c r="CK18" s="582"/>
      <c r="CL18" s="582"/>
      <c r="CM18" s="582"/>
      <c r="CN18" s="582"/>
      <c r="CO18" s="582"/>
      <c r="CP18" s="582"/>
      <c r="CQ18" s="582"/>
      <c r="CR18" s="582"/>
      <c r="CS18" s="582"/>
      <c r="CT18" s="582"/>
      <c r="CU18" s="102"/>
    </row>
    <row r="19" spans="1:100" ht="8.1" customHeight="1" x14ac:dyDescent="0.45">
      <c r="A19" s="582"/>
      <c r="B19" s="582"/>
      <c r="C19" s="582"/>
      <c r="D19" s="582"/>
      <c r="E19" s="582"/>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2"/>
      <c r="AZ19" s="582"/>
      <c r="BA19" s="582"/>
      <c r="BB19" s="582"/>
      <c r="BC19" s="582"/>
      <c r="BD19" s="582"/>
      <c r="BE19" s="582"/>
      <c r="BF19" s="582"/>
      <c r="BG19" s="582"/>
      <c r="BH19" s="582"/>
      <c r="BI19" s="582"/>
      <c r="BJ19" s="582"/>
      <c r="BK19" s="582"/>
      <c r="BL19" s="582"/>
      <c r="BM19" s="582"/>
      <c r="BN19" s="582"/>
      <c r="BO19" s="582"/>
      <c r="BP19" s="582"/>
      <c r="BQ19" s="582"/>
      <c r="BR19" s="582"/>
      <c r="BS19" s="582"/>
      <c r="BT19" s="582"/>
      <c r="BU19" s="582"/>
      <c r="BV19" s="582"/>
      <c r="BW19" s="582"/>
      <c r="BX19" s="582"/>
      <c r="BY19" s="582"/>
      <c r="BZ19" s="582"/>
      <c r="CA19" s="582"/>
      <c r="CB19" s="582"/>
      <c r="CC19" s="582"/>
      <c r="CD19" s="582"/>
      <c r="CE19" s="582"/>
      <c r="CF19" s="582"/>
      <c r="CG19" s="582"/>
      <c r="CH19" s="582"/>
      <c r="CI19" s="582"/>
      <c r="CJ19" s="582"/>
      <c r="CK19" s="582"/>
      <c r="CL19" s="582"/>
      <c r="CM19" s="582"/>
      <c r="CN19" s="582"/>
      <c r="CO19" s="582"/>
      <c r="CP19" s="582"/>
      <c r="CQ19" s="582"/>
      <c r="CR19" s="582"/>
      <c r="CS19" s="582"/>
      <c r="CT19" s="582"/>
      <c r="CU19" s="102"/>
    </row>
    <row r="20" spans="1:100" ht="8.1" customHeight="1" x14ac:dyDescent="0.45">
      <c r="A20" s="582"/>
      <c r="B20" s="582"/>
      <c r="C20" s="582"/>
      <c r="D20" s="582"/>
      <c r="E20" s="582"/>
      <c r="F20" s="582"/>
      <c r="G20" s="582"/>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R20" s="582"/>
      <c r="AS20" s="582"/>
      <c r="AT20" s="582"/>
      <c r="AU20" s="582"/>
      <c r="AV20" s="582"/>
      <c r="AW20" s="582"/>
      <c r="AX20" s="582"/>
      <c r="AY20" s="582"/>
      <c r="AZ20" s="582"/>
      <c r="BA20" s="582"/>
      <c r="BB20" s="582"/>
      <c r="BC20" s="582"/>
      <c r="BD20" s="582"/>
      <c r="BE20" s="582"/>
      <c r="BF20" s="582"/>
      <c r="BG20" s="582"/>
      <c r="BH20" s="582"/>
      <c r="BI20" s="582"/>
      <c r="BJ20" s="582"/>
      <c r="BK20" s="582"/>
      <c r="BL20" s="582"/>
      <c r="BM20" s="582"/>
      <c r="BN20" s="582"/>
      <c r="BO20" s="582"/>
      <c r="BP20" s="582"/>
      <c r="BQ20" s="582"/>
      <c r="BR20" s="582"/>
      <c r="BS20" s="582"/>
      <c r="BT20" s="582"/>
      <c r="BU20" s="582"/>
      <c r="BV20" s="582"/>
      <c r="BW20" s="582"/>
      <c r="BX20" s="582"/>
      <c r="BY20" s="582"/>
      <c r="BZ20" s="582"/>
      <c r="CA20" s="582"/>
      <c r="CB20" s="582"/>
      <c r="CC20" s="582"/>
      <c r="CD20" s="582"/>
      <c r="CE20" s="582"/>
      <c r="CF20" s="582"/>
      <c r="CG20" s="582"/>
      <c r="CH20" s="582"/>
      <c r="CI20" s="582"/>
      <c r="CJ20" s="582"/>
      <c r="CK20" s="582"/>
      <c r="CL20" s="582"/>
      <c r="CM20" s="582"/>
      <c r="CN20" s="582"/>
      <c r="CO20" s="582"/>
      <c r="CP20" s="582"/>
      <c r="CQ20" s="582"/>
      <c r="CR20" s="582"/>
      <c r="CS20" s="582"/>
      <c r="CT20" s="582"/>
      <c r="CU20" s="102"/>
    </row>
    <row r="21" spans="1:100" ht="8.1" customHeight="1" x14ac:dyDescent="0.45">
      <c r="A21" s="582"/>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U21" s="582"/>
      <c r="AV21" s="582"/>
      <c r="AW21" s="582"/>
      <c r="AX21" s="582"/>
      <c r="AY21" s="582"/>
      <c r="AZ21" s="582"/>
      <c r="BA21" s="582"/>
      <c r="BB21" s="582"/>
      <c r="BC21" s="582"/>
      <c r="BD21" s="582"/>
      <c r="BE21" s="582"/>
      <c r="BF21" s="582"/>
      <c r="BG21" s="582"/>
      <c r="BH21" s="582"/>
      <c r="BI21" s="582"/>
      <c r="BJ21" s="582"/>
      <c r="BK21" s="582"/>
      <c r="BL21" s="582"/>
      <c r="BM21" s="582"/>
      <c r="BN21" s="582"/>
      <c r="BO21" s="582"/>
      <c r="BP21" s="582"/>
      <c r="BQ21" s="582"/>
      <c r="BR21" s="582"/>
      <c r="BS21" s="582"/>
      <c r="BT21" s="582"/>
      <c r="BU21" s="582"/>
      <c r="BV21" s="582"/>
      <c r="BW21" s="582"/>
      <c r="BX21" s="582"/>
      <c r="BY21" s="582"/>
      <c r="BZ21" s="582"/>
      <c r="CA21" s="582"/>
      <c r="CB21" s="582"/>
      <c r="CC21" s="582"/>
      <c r="CD21" s="582"/>
      <c r="CE21" s="582"/>
      <c r="CF21" s="582"/>
      <c r="CG21" s="582"/>
      <c r="CH21" s="582"/>
      <c r="CI21" s="582"/>
      <c r="CJ21" s="582"/>
      <c r="CK21" s="582"/>
      <c r="CL21" s="582"/>
      <c r="CM21" s="582"/>
      <c r="CN21" s="582"/>
      <c r="CO21" s="582"/>
      <c r="CP21" s="582"/>
      <c r="CQ21" s="582"/>
      <c r="CR21" s="582"/>
      <c r="CS21" s="582"/>
      <c r="CT21" s="582"/>
      <c r="CU21" s="102"/>
    </row>
    <row r="22" spans="1:100" ht="8.1" customHeight="1" x14ac:dyDescent="0.45">
      <c r="A22" s="33"/>
      <c r="B22" s="369" t="s">
        <v>100</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c r="BA22" s="369"/>
      <c r="BB22" s="369"/>
      <c r="BC22" s="369"/>
      <c r="BD22" s="369"/>
      <c r="BE22" s="369"/>
      <c r="BF22" s="369"/>
      <c r="BG22" s="369"/>
      <c r="BH22" s="369"/>
      <c r="BI22" s="369"/>
      <c r="BJ22" s="369"/>
      <c r="BK22" s="369"/>
      <c r="BL22" s="369"/>
      <c r="BM22" s="369"/>
      <c r="BN22" s="369"/>
      <c r="BO22" s="369"/>
      <c r="BP22" s="369"/>
      <c r="BQ22" s="369"/>
      <c r="BR22" s="369"/>
      <c r="BS22" s="369"/>
      <c r="BT22" s="369"/>
      <c r="BU22" s="369"/>
      <c r="BV22" s="369"/>
      <c r="BW22" s="369"/>
      <c r="BX22" s="369"/>
      <c r="BY22" s="369"/>
      <c r="BZ22" s="369"/>
      <c r="CA22" s="369"/>
      <c r="CB22" s="369"/>
      <c r="CC22" s="369"/>
      <c r="CD22" s="369"/>
      <c r="CE22" s="369"/>
      <c r="CF22" s="369"/>
      <c r="CG22" s="369"/>
      <c r="CH22" s="369"/>
      <c r="CI22" s="369"/>
      <c r="CJ22" s="369"/>
      <c r="CK22" s="369"/>
      <c r="CL22" s="369"/>
      <c r="CM22" s="369"/>
      <c r="CN22" s="369"/>
      <c r="CO22" s="369"/>
      <c r="CP22" s="369"/>
      <c r="CQ22" s="369"/>
      <c r="CR22" s="369"/>
      <c r="CS22" s="369"/>
      <c r="CT22" s="369"/>
      <c r="CU22" s="369"/>
    </row>
    <row r="23" spans="1:100" ht="8.1" customHeight="1" x14ac:dyDescent="0.45">
      <c r="A23" s="33"/>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69"/>
      <c r="BG23" s="369"/>
      <c r="BH23" s="369"/>
      <c r="BI23" s="369"/>
      <c r="BJ23" s="369"/>
      <c r="BK23" s="369"/>
      <c r="BL23" s="369"/>
      <c r="BM23" s="369"/>
      <c r="BN23" s="369"/>
      <c r="BO23" s="369"/>
      <c r="BP23" s="369"/>
      <c r="BQ23" s="369"/>
      <c r="BR23" s="369"/>
      <c r="BS23" s="369"/>
      <c r="BT23" s="369"/>
      <c r="BU23" s="369"/>
      <c r="BV23" s="369"/>
      <c r="BW23" s="369"/>
      <c r="BX23" s="369"/>
      <c r="BY23" s="369"/>
      <c r="BZ23" s="369"/>
      <c r="CA23" s="369"/>
      <c r="CB23" s="369"/>
      <c r="CC23" s="369"/>
      <c r="CD23" s="369"/>
      <c r="CE23" s="369"/>
      <c r="CF23" s="369"/>
      <c r="CG23" s="369"/>
      <c r="CH23" s="369"/>
      <c r="CI23" s="369"/>
      <c r="CJ23" s="369"/>
      <c r="CK23" s="369"/>
      <c r="CL23" s="369"/>
      <c r="CM23" s="369"/>
      <c r="CN23" s="369"/>
      <c r="CO23" s="369"/>
      <c r="CP23" s="369"/>
      <c r="CQ23" s="369"/>
      <c r="CR23" s="369"/>
      <c r="CS23" s="369"/>
      <c r="CT23" s="369"/>
      <c r="CU23" s="369"/>
    </row>
    <row r="24" spans="1:100" ht="8.1" customHeight="1" x14ac:dyDescent="0.45">
      <c r="A24" s="33"/>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c r="CC24" s="370"/>
      <c r="CD24" s="370"/>
      <c r="CE24" s="370"/>
      <c r="CF24" s="370"/>
      <c r="CG24" s="370"/>
      <c r="CH24" s="370"/>
      <c r="CI24" s="370"/>
      <c r="CJ24" s="370"/>
      <c r="CK24" s="370"/>
      <c r="CL24" s="370"/>
      <c r="CM24" s="370"/>
      <c r="CN24" s="370"/>
      <c r="CO24" s="370"/>
      <c r="CP24" s="370"/>
      <c r="CQ24" s="370"/>
      <c r="CR24" s="370"/>
      <c r="CS24" s="370"/>
      <c r="CT24" s="370"/>
      <c r="CU24" s="370"/>
    </row>
    <row r="25" spans="1:100" ht="8.1" customHeight="1" x14ac:dyDescent="0.45">
      <c r="A25" s="39"/>
      <c r="B25" s="332" t="s">
        <v>112</v>
      </c>
      <c r="C25" s="425"/>
      <c r="D25" s="425"/>
      <c r="E25" s="425"/>
      <c r="F25" s="425"/>
      <c r="G25" s="425"/>
      <c r="H25" s="425"/>
      <c r="I25" s="425"/>
      <c r="J25" s="425"/>
      <c r="K25" s="425"/>
      <c r="L25" s="425"/>
      <c r="M25" s="425"/>
      <c r="N25" s="331" t="s">
        <v>0</v>
      </c>
      <c r="O25" s="331"/>
      <c r="P25" s="331"/>
      <c r="Q25" s="331"/>
      <c r="R25" s="331"/>
      <c r="S25" s="331"/>
      <c r="T25" s="331"/>
      <c r="U25" s="331"/>
      <c r="V25" s="331"/>
      <c r="W25" s="331"/>
      <c r="X25" s="331"/>
      <c r="Y25" s="331"/>
      <c r="Z25" s="437" t="s">
        <v>6</v>
      </c>
      <c r="AA25" s="437"/>
      <c r="AB25" s="437"/>
      <c r="AC25" s="437"/>
      <c r="AD25" s="437"/>
      <c r="AE25" s="437"/>
      <c r="AF25" s="302" t="str">
        <f>IF(入力フォーム!A21="","",入力フォーム!A21)</f>
        <v/>
      </c>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303"/>
      <c r="CR25" s="303"/>
      <c r="CS25" s="303"/>
      <c r="CT25" s="303"/>
      <c r="CU25" s="304"/>
    </row>
    <row r="26" spans="1:100" ht="8.1" customHeight="1" x14ac:dyDescent="0.45">
      <c r="A26" s="39"/>
      <c r="B26" s="425"/>
      <c r="C26" s="425"/>
      <c r="D26" s="425"/>
      <c r="E26" s="425"/>
      <c r="F26" s="425"/>
      <c r="G26" s="425"/>
      <c r="H26" s="425"/>
      <c r="I26" s="425"/>
      <c r="J26" s="425"/>
      <c r="K26" s="425"/>
      <c r="L26" s="425"/>
      <c r="M26" s="425"/>
      <c r="N26" s="331"/>
      <c r="O26" s="331"/>
      <c r="P26" s="331"/>
      <c r="Q26" s="331"/>
      <c r="R26" s="331"/>
      <c r="S26" s="331"/>
      <c r="T26" s="331"/>
      <c r="U26" s="331"/>
      <c r="V26" s="331"/>
      <c r="W26" s="331"/>
      <c r="X26" s="331"/>
      <c r="Y26" s="331"/>
      <c r="Z26" s="437"/>
      <c r="AA26" s="437"/>
      <c r="AB26" s="437"/>
      <c r="AC26" s="437"/>
      <c r="AD26" s="437"/>
      <c r="AE26" s="437"/>
      <c r="AF26" s="305"/>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7"/>
    </row>
    <row r="27" spans="1:100" ht="8.1" customHeight="1" x14ac:dyDescent="0.45">
      <c r="A27" s="39"/>
      <c r="B27" s="425"/>
      <c r="C27" s="425"/>
      <c r="D27" s="425"/>
      <c r="E27" s="425"/>
      <c r="F27" s="425"/>
      <c r="G27" s="425"/>
      <c r="H27" s="425"/>
      <c r="I27" s="425"/>
      <c r="J27" s="425"/>
      <c r="K27" s="425"/>
      <c r="L27" s="425"/>
      <c r="M27" s="425"/>
      <c r="N27" s="331"/>
      <c r="O27" s="331"/>
      <c r="P27" s="331"/>
      <c r="Q27" s="331"/>
      <c r="R27" s="331"/>
      <c r="S27" s="331"/>
      <c r="T27" s="331"/>
      <c r="U27" s="331"/>
      <c r="V27" s="331"/>
      <c r="W27" s="331"/>
      <c r="X27" s="331"/>
      <c r="Y27" s="331"/>
      <c r="Z27" s="437"/>
      <c r="AA27" s="437"/>
      <c r="AB27" s="437"/>
      <c r="AC27" s="437"/>
      <c r="AD27" s="437"/>
      <c r="AE27" s="437"/>
      <c r="AF27" s="308"/>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10"/>
    </row>
    <row r="28" spans="1:100" ht="8.1" customHeight="1" x14ac:dyDescent="0.45">
      <c r="A28" s="39"/>
      <c r="B28" s="425"/>
      <c r="C28" s="425"/>
      <c r="D28" s="425"/>
      <c r="E28" s="425"/>
      <c r="F28" s="425"/>
      <c r="G28" s="425"/>
      <c r="H28" s="425"/>
      <c r="I28" s="425"/>
      <c r="J28" s="425"/>
      <c r="K28" s="425"/>
      <c r="L28" s="425"/>
      <c r="M28" s="425"/>
      <c r="N28" s="331"/>
      <c r="O28" s="331"/>
      <c r="P28" s="331"/>
      <c r="Q28" s="331"/>
      <c r="R28" s="331"/>
      <c r="S28" s="331"/>
      <c r="T28" s="331"/>
      <c r="U28" s="331"/>
      <c r="V28" s="331"/>
      <c r="W28" s="331"/>
      <c r="X28" s="331"/>
      <c r="Y28" s="331"/>
      <c r="Z28" s="437" t="s">
        <v>1</v>
      </c>
      <c r="AA28" s="437"/>
      <c r="AB28" s="437"/>
      <c r="AC28" s="437"/>
      <c r="AD28" s="437"/>
      <c r="AE28" s="437"/>
      <c r="AF28" s="438" t="str">
        <f>IF(入力フォーム!A23="","",入力フォーム!A23)</f>
        <v/>
      </c>
      <c r="AG28" s="439"/>
      <c r="AH28" s="439"/>
      <c r="AI28" s="439"/>
      <c r="AJ28" s="439"/>
      <c r="AK28" s="439"/>
      <c r="AL28" s="439"/>
      <c r="AM28" s="439"/>
      <c r="AN28" s="439"/>
      <c r="AO28" s="439"/>
      <c r="AP28" s="439"/>
      <c r="AQ28" s="439"/>
      <c r="AR28" s="439"/>
      <c r="AS28" s="439"/>
      <c r="AT28" s="439"/>
      <c r="AU28" s="439"/>
      <c r="AV28" s="439"/>
      <c r="AW28" s="439"/>
      <c r="AX28" s="439"/>
      <c r="AY28" s="439"/>
      <c r="AZ28" s="439"/>
      <c r="BA28" s="439"/>
      <c r="BB28" s="439"/>
      <c r="BC28" s="439"/>
      <c r="BD28" s="439"/>
      <c r="BE28" s="439"/>
      <c r="BF28" s="439"/>
      <c r="BG28" s="439"/>
      <c r="BH28" s="439"/>
      <c r="BI28" s="439"/>
      <c r="BJ28" s="439"/>
      <c r="BK28" s="439"/>
      <c r="BL28" s="439"/>
      <c r="BM28" s="439"/>
      <c r="BN28" s="439"/>
      <c r="BO28" s="439"/>
      <c r="BP28" s="439"/>
      <c r="BQ28" s="439"/>
      <c r="BR28" s="439"/>
      <c r="BS28" s="439"/>
      <c r="BT28" s="439"/>
      <c r="BU28" s="439"/>
      <c r="BV28" s="439"/>
      <c r="BW28" s="439"/>
      <c r="BX28" s="439"/>
      <c r="BY28" s="439"/>
      <c r="BZ28" s="439"/>
      <c r="CA28" s="439"/>
      <c r="CB28" s="439"/>
      <c r="CC28" s="439"/>
      <c r="CD28" s="439"/>
      <c r="CE28" s="439"/>
      <c r="CF28" s="439"/>
      <c r="CG28" s="439"/>
      <c r="CH28" s="439"/>
      <c r="CI28" s="439"/>
      <c r="CJ28" s="439"/>
      <c r="CK28" s="439"/>
      <c r="CL28" s="439"/>
      <c r="CM28" s="439"/>
      <c r="CN28" s="439"/>
      <c r="CO28" s="439"/>
      <c r="CP28" s="439"/>
      <c r="CQ28" s="439"/>
      <c r="CR28" s="439"/>
      <c r="CS28" s="439"/>
      <c r="CT28" s="439"/>
      <c r="CU28" s="440"/>
    </row>
    <row r="29" spans="1:100" ht="8.1" customHeight="1" x14ac:dyDescent="0.45">
      <c r="A29" s="39"/>
      <c r="B29" s="425"/>
      <c r="C29" s="425"/>
      <c r="D29" s="425"/>
      <c r="E29" s="425"/>
      <c r="F29" s="425"/>
      <c r="G29" s="425"/>
      <c r="H29" s="425"/>
      <c r="I29" s="425"/>
      <c r="J29" s="425"/>
      <c r="K29" s="425"/>
      <c r="L29" s="425"/>
      <c r="M29" s="425"/>
      <c r="N29" s="331"/>
      <c r="O29" s="331"/>
      <c r="P29" s="331"/>
      <c r="Q29" s="331"/>
      <c r="R29" s="331"/>
      <c r="S29" s="331"/>
      <c r="T29" s="331"/>
      <c r="U29" s="331"/>
      <c r="V29" s="331"/>
      <c r="W29" s="331"/>
      <c r="X29" s="331"/>
      <c r="Y29" s="331"/>
      <c r="Z29" s="437"/>
      <c r="AA29" s="437"/>
      <c r="AB29" s="437"/>
      <c r="AC29" s="437"/>
      <c r="AD29" s="437"/>
      <c r="AE29" s="437"/>
      <c r="AF29" s="441"/>
      <c r="AG29" s="442"/>
      <c r="AH29" s="442"/>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c r="BE29" s="442"/>
      <c r="BF29" s="442"/>
      <c r="BG29" s="442"/>
      <c r="BH29" s="442"/>
      <c r="BI29" s="442"/>
      <c r="BJ29" s="442"/>
      <c r="BK29" s="442"/>
      <c r="BL29" s="442"/>
      <c r="BM29" s="442"/>
      <c r="BN29" s="442"/>
      <c r="BO29" s="442"/>
      <c r="BP29" s="442"/>
      <c r="BQ29" s="442"/>
      <c r="BR29" s="442"/>
      <c r="BS29" s="442"/>
      <c r="BT29" s="442"/>
      <c r="BU29" s="442"/>
      <c r="BV29" s="442"/>
      <c r="BW29" s="442"/>
      <c r="BX29" s="442"/>
      <c r="BY29" s="442"/>
      <c r="BZ29" s="442"/>
      <c r="CA29" s="442"/>
      <c r="CB29" s="442"/>
      <c r="CC29" s="442"/>
      <c r="CD29" s="442"/>
      <c r="CE29" s="442"/>
      <c r="CF29" s="442"/>
      <c r="CG29" s="442"/>
      <c r="CH29" s="442"/>
      <c r="CI29" s="442"/>
      <c r="CJ29" s="442"/>
      <c r="CK29" s="442"/>
      <c r="CL29" s="442"/>
      <c r="CM29" s="442"/>
      <c r="CN29" s="442"/>
      <c r="CO29" s="442"/>
      <c r="CP29" s="442"/>
      <c r="CQ29" s="442"/>
      <c r="CR29" s="442"/>
      <c r="CS29" s="442"/>
      <c r="CT29" s="442"/>
      <c r="CU29" s="443"/>
    </row>
    <row r="30" spans="1:100" ht="8.1" customHeight="1" x14ac:dyDescent="0.45">
      <c r="A30" s="39"/>
      <c r="B30" s="425"/>
      <c r="C30" s="425"/>
      <c r="D30" s="425"/>
      <c r="E30" s="425"/>
      <c r="F30" s="425"/>
      <c r="G30" s="425"/>
      <c r="H30" s="425"/>
      <c r="I30" s="425"/>
      <c r="J30" s="425"/>
      <c r="K30" s="425"/>
      <c r="L30" s="425"/>
      <c r="M30" s="425"/>
      <c r="N30" s="331"/>
      <c r="O30" s="331"/>
      <c r="P30" s="331"/>
      <c r="Q30" s="331"/>
      <c r="R30" s="331"/>
      <c r="S30" s="331"/>
      <c r="T30" s="331"/>
      <c r="U30" s="331"/>
      <c r="V30" s="331"/>
      <c r="W30" s="331"/>
      <c r="X30" s="331"/>
      <c r="Y30" s="331"/>
      <c r="Z30" s="437"/>
      <c r="AA30" s="437"/>
      <c r="AB30" s="437"/>
      <c r="AC30" s="437"/>
      <c r="AD30" s="437"/>
      <c r="AE30" s="437"/>
      <c r="AF30" s="441"/>
      <c r="AG30" s="442"/>
      <c r="AH30" s="442"/>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c r="BE30" s="442"/>
      <c r="BF30" s="442"/>
      <c r="BG30" s="442"/>
      <c r="BH30" s="442"/>
      <c r="BI30" s="442"/>
      <c r="BJ30" s="442"/>
      <c r="BK30" s="442"/>
      <c r="BL30" s="442"/>
      <c r="BM30" s="442"/>
      <c r="BN30" s="442"/>
      <c r="BO30" s="442"/>
      <c r="BP30" s="442"/>
      <c r="BQ30" s="442"/>
      <c r="BR30" s="442"/>
      <c r="BS30" s="442"/>
      <c r="BT30" s="442"/>
      <c r="BU30" s="442"/>
      <c r="BV30" s="442"/>
      <c r="BW30" s="442"/>
      <c r="BX30" s="442"/>
      <c r="BY30" s="442"/>
      <c r="BZ30" s="442"/>
      <c r="CA30" s="442"/>
      <c r="CB30" s="442"/>
      <c r="CC30" s="442"/>
      <c r="CD30" s="442"/>
      <c r="CE30" s="442"/>
      <c r="CF30" s="442"/>
      <c r="CG30" s="442"/>
      <c r="CH30" s="442"/>
      <c r="CI30" s="442"/>
      <c r="CJ30" s="442"/>
      <c r="CK30" s="442"/>
      <c r="CL30" s="442"/>
      <c r="CM30" s="442"/>
      <c r="CN30" s="442"/>
      <c r="CO30" s="442"/>
      <c r="CP30" s="442"/>
      <c r="CQ30" s="442"/>
      <c r="CR30" s="442"/>
      <c r="CS30" s="442"/>
      <c r="CT30" s="442"/>
      <c r="CU30" s="443"/>
      <c r="CV30" s="40"/>
    </row>
    <row r="31" spans="1:100" ht="8.1" customHeight="1" x14ac:dyDescent="0.45">
      <c r="A31" s="39"/>
      <c r="B31" s="425"/>
      <c r="C31" s="425"/>
      <c r="D31" s="425"/>
      <c r="E31" s="425"/>
      <c r="F31" s="425"/>
      <c r="G31" s="425"/>
      <c r="H31" s="425"/>
      <c r="I31" s="425"/>
      <c r="J31" s="425"/>
      <c r="K31" s="425"/>
      <c r="L31" s="425"/>
      <c r="M31" s="425"/>
      <c r="N31" s="331"/>
      <c r="O31" s="331"/>
      <c r="P31" s="331"/>
      <c r="Q31" s="331"/>
      <c r="R31" s="331"/>
      <c r="S31" s="331"/>
      <c r="T31" s="331"/>
      <c r="U31" s="331"/>
      <c r="V31" s="331"/>
      <c r="W31" s="331"/>
      <c r="X31" s="331"/>
      <c r="Y31" s="331"/>
      <c r="Z31" s="437"/>
      <c r="AA31" s="437"/>
      <c r="AB31" s="437"/>
      <c r="AC31" s="437"/>
      <c r="AD31" s="437"/>
      <c r="AE31" s="437"/>
      <c r="AF31" s="444"/>
      <c r="AG31" s="445"/>
      <c r="AH31" s="445"/>
      <c r="AI31" s="445"/>
      <c r="AJ31" s="445"/>
      <c r="AK31" s="445"/>
      <c r="AL31" s="445"/>
      <c r="AM31" s="445"/>
      <c r="AN31" s="445"/>
      <c r="AO31" s="445"/>
      <c r="AP31" s="445"/>
      <c r="AQ31" s="445"/>
      <c r="AR31" s="445"/>
      <c r="AS31" s="445"/>
      <c r="AT31" s="445"/>
      <c r="AU31" s="445"/>
      <c r="AV31" s="445"/>
      <c r="AW31" s="445"/>
      <c r="AX31" s="445"/>
      <c r="AY31" s="445"/>
      <c r="AZ31" s="445"/>
      <c r="BA31" s="445"/>
      <c r="BB31" s="445"/>
      <c r="BC31" s="445"/>
      <c r="BD31" s="445"/>
      <c r="BE31" s="445"/>
      <c r="BF31" s="445"/>
      <c r="BG31" s="445"/>
      <c r="BH31" s="445"/>
      <c r="BI31" s="445"/>
      <c r="BJ31" s="445"/>
      <c r="BK31" s="445"/>
      <c r="BL31" s="445"/>
      <c r="BM31" s="445"/>
      <c r="BN31" s="445"/>
      <c r="BO31" s="445"/>
      <c r="BP31" s="445"/>
      <c r="BQ31" s="445"/>
      <c r="BR31" s="445"/>
      <c r="BS31" s="445"/>
      <c r="BT31" s="445"/>
      <c r="BU31" s="445"/>
      <c r="BV31" s="445"/>
      <c r="BW31" s="445"/>
      <c r="BX31" s="445"/>
      <c r="BY31" s="445"/>
      <c r="BZ31" s="445"/>
      <c r="CA31" s="445"/>
      <c r="CB31" s="445"/>
      <c r="CC31" s="445"/>
      <c r="CD31" s="445"/>
      <c r="CE31" s="445"/>
      <c r="CF31" s="445"/>
      <c r="CG31" s="445"/>
      <c r="CH31" s="445"/>
      <c r="CI31" s="445"/>
      <c r="CJ31" s="445"/>
      <c r="CK31" s="445"/>
      <c r="CL31" s="445"/>
      <c r="CM31" s="445"/>
      <c r="CN31" s="445"/>
      <c r="CO31" s="445"/>
      <c r="CP31" s="445"/>
      <c r="CQ31" s="445"/>
      <c r="CR31" s="445"/>
      <c r="CS31" s="445"/>
      <c r="CT31" s="445"/>
      <c r="CU31" s="446"/>
    </row>
    <row r="32" spans="1:100" ht="8.1" customHeight="1" x14ac:dyDescent="0.45">
      <c r="A32" s="39"/>
      <c r="B32" s="425"/>
      <c r="C32" s="425"/>
      <c r="D32" s="425"/>
      <c r="E32" s="425"/>
      <c r="F32" s="425"/>
      <c r="G32" s="425"/>
      <c r="H32" s="425"/>
      <c r="I32" s="425"/>
      <c r="J32" s="425"/>
      <c r="K32" s="425"/>
      <c r="L32" s="425"/>
      <c r="M32" s="425"/>
      <c r="N32" s="331" t="s">
        <v>116</v>
      </c>
      <c r="O32" s="331"/>
      <c r="P32" s="331"/>
      <c r="Q32" s="331"/>
      <c r="R32" s="331"/>
      <c r="S32" s="331"/>
      <c r="T32" s="331"/>
      <c r="U32" s="331"/>
      <c r="V32" s="331"/>
      <c r="W32" s="331"/>
      <c r="X32" s="331"/>
      <c r="Y32" s="331"/>
      <c r="Z32" s="437" t="s">
        <v>6</v>
      </c>
      <c r="AA32" s="437"/>
      <c r="AB32" s="437"/>
      <c r="AC32" s="437"/>
      <c r="AD32" s="437"/>
      <c r="AE32" s="437"/>
      <c r="AF32" s="302" t="str">
        <f>IF(入力フォーム!A25="","",入力フォーム!A25)</f>
        <v/>
      </c>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R32" s="303"/>
      <c r="CS32" s="303"/>
      <c r="CT32" s="303"/>
      <c r="CU32" s="304"/>
    </row>
    <row r="33" spans="1:100" ht="8.1" customHeight="1" x14ac:dyDescent="0.45">
      <c r="A33" s="39"/>
      <c r="B33" s="425"/>
      <c r="C33" s="425"/>
      <c r="D33" s="425"/>
      <c r="E33" s="425"/>
      <c r="F33" s="425"/>
      <c r="G33" s="425"/>
      <c r="H33" s="425"/>
      <c r="I33" s="425"/>
      <c r="J33" s="425"/>
      <c r="K33" s="425"/>
      <c r="L33" s="425"/>
      <c r="M33" s="425"/>
      <c r="N33" s="331"/>
      <c r="O33" s="331"/>
      <c r="P33" s="331"/>
      <c r="Q33" s="331"/>
      <c r="R33" s="331"/>
      <c r="S33" s="331"/>
      <c r="T33" s="331"/>
      <c r="U33" s="331"/>
      <c r="V33" s="331"/>
      <c r="W33" s="331"/>
      <c r="X33" s="331"/>
      <c r="Y33" s="331"/>
      <c r="Z33" s="437"/>
      <c r="AA33" s="437"/>
      <c r="AB33" s="437"/>
      <c r="AC33" s="437"/>
      <c r="AD33" s="437"/>
      <c r="AE33" s="437"/>
      <c r="AF33" s="305"/>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7"/>
    </row>
    <row r="34" spans="1:100" ht="8.1" customHeight="1" x14ac:dyDescent="0.45">
      <c r="A34" s="39"/>
      <c r="B34" s="425"/>
      <c r="C34" s="425"/>
      <c r="D34" s="425"/>
      <c r="E34" s="425"/>
      <c r="F34" s="425"/>
      <c r="G34" s="425"/>
      <c r="H34" s="425"/>
      <c r="I34" s="425"/>
      <c r="J34" s="425"/>
      <c r="K34" s="425"/>
      <c r="L34" s="425"/>
      <c r="M34" s="425"/>
      <c r="N34" s="331"/>
      <c r="O34" s="331"/>
      <c r="P34" s="331"/>
      <c r="Q34" s="331"/>
      <c r="R34" s="331"/>
      <c r="S34" s="331"/>
      <c r="T34" s="331"/>
      <c r="U34" s="331"/>
      <c r="V34" s="331"/>
      <c r="W34" s="331"/>
      <c r="X34" s="331"/>
      <c r="Y34" s="331"/>
      <c r="Z34" s="437"/>
      <c r="AA34" s="437"/>
      <c r="AB34" s="437"/>
      <c r="AC34" s="437"/>
      <c r="AD34" s="437"/>
      <c r="AE34" s="437"/>
      <c r="AF34" s="308"/>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10"/>
    </row>
    <row r="35" spans="1:100" ht="8.1" customHeight="1" x14ac:dyDescent="0.45">
      <c r="A35" s="39"/>
      <c r="B35" s="425"/>
      <c r="C35" s="425"/>
      <c r="D35" s="425"/>
      <c r="E35" s="425"/>
      <c r="F35" s="425"/>
      <c r="G35" s="425"/>
      <c r="H35" s="425"/>
      <c r="I35" s="425"/>
      <c r="J35" s="425"/>
      <c r="K35" s="425"/>
      <c r="L35" s="425"/>
      <c r="M35" s="425"/>
      <c r="N35" s="331"/>
      <c r="O35" s="331"/>
      <c r="P35" s="331"/>
      <c r="Q35" s="331"/>
      <c r="R35" s="331"/>
      <c r="S35" s="331"/>
      <c r="T35" s="331"/>
      <c r="U35" s="331"/>
      <c r="V35" s="331"/>
      <c r="W35" s="331"/>
      <c r="X35" s="331"/>
      <c r="Y35" s="331"/>
      <c r="Z35" s="437" t="s">
        <v>1</v>
      </c>
      <c r="AA35" s="437"/>
      <c r="AB35" s="437"/>
      <c r="AC35" s="437"/>
      <c r="AD35" s="437"/>
      <c r="AE35" s="437"/>
      <c r="AF35" s="302" t="str">
        <f>IF(入力フォーム!A27="","",入力フォーム!A27)</f>
        <v/>
      </c>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303"/>
      <c r="CN35" s="303"/>
      <c r="CO35" s="303"/>
      <c r="CP35" s="303"/>
      <c r="CQ35" s="303"/>
      <c r="CR35" s="303"/>
      <c r="CS35" s="303"/>
      <c r="CT35" s="303"/>
      <c r="CU35" s="304"/>
    </row>
    <row r="36" spans="1:100" ht="8.1" customHeight="1" x14ac:dyDescent="0.45">
      <c r="A36" s="39"/>
      <c r="B36" s="425"/>
      <c r="C36" s="425"/>
      <c r="D36" s="425"/>
      <c r="E36" s="425"/>
      <c r="F36" s="425"/>
      <c r="G36" s="425"/>
      <c r="H36" s="425"/>
      <c r="I36" s="425"/>
      <c r="J36" s="425"/>
      <c r="K36" s="425"/>
      <c r="L36" s="425"/>
      <c r="M36" s="425"/>
      <c r="N36" s="331"/>
      <c r="O36" s="331"/>
      <c r="P36" s="331"/>
      <c r="Q36" s="331"/>
      <c r="R36" s="331"/>
      <c r="S36" s="331"/>
      <c r="T36" s="331"/>
      <c r="U36" s="331"/>
      <c r="V36" s="331"/>
      <c r="W36" s="331"/>
      <c r="X36" s="331"/>
      <c r="Y36" s="331"/>
      <c r="Z36" s="437"/>
      <c r="AA36" s="437"/>
      <c r="AB36" s="437"/>
      <c r="AC36" s="437"/>
      <c r="AD36" s="437"/>
      <c r="AE36" s="437"/>
      <c r="AF36" s="305"/>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7"/>
    </row>
    <row r="37" spans="1:100" ht="8.1" customHeight="1" x14ac:dyDescent="0.45">
      <c r="A37" s="39"/>
      <c r="B37" s="425"/>
      <c r="C37" s="425"/>
      <c r="D37" s="425"/>
      <c r="E37" s="425"/>
      <c r="F37" s="425"/>
      <c r="G37" s="425"/>
      <c r="H37" s="425"/>
      <c r="I37" s="425"/>
      <c r="J37" s="425"/>
      <c r="K37" s="425"/>
      <c r="L37" s="425"/>
      <c r="M37" s="425"/>
      <c r="N37" s="331"/>
      <c r="O37" s="331"/>
      <c r="P37" s="331"/>
      <c r="Q37" s="331"/>
      <c r="R37" s="331"/>
      <c r="S37" s="331"/>
      <c r="T37" s="331"/>
      <c r="U37" s="331"/>
      <c r="V37" s="331"/>
      <c r="W37" s="331"/>
      <c r="X37" s="331"/>
      <c r="Y37" s="331"/>
      <c r="Z37" s="437"/>
      <c r="AA37" s="437"/>
      <c r="AB37" s="437"/>
      <c r="AC37" s="437"/>
      <c r="AD37" s="437"/>
      <c r="AE37" s="437"/>
      <c r="AF37" s="305"/>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306"/>
      <c r="CD37" s="306"/>
      <c r="CE37" s="306"/>
      <c r="CF37" s="306"/>
      <c r="CG37" s="306"/>
      <c r="CH37" s="306"/>
      <c r="CI37" s="306"/>
      <c r="CJ37" s="306"/>
      <c r="CK37" s="306"/>
      <c r="CL37" s="306"/>
      <c r="CM37" s="306"/>
      <c r="CN37" s="306"/>
      <c r="CO37" s="306"/>
      <c r="CP37" s="306"/>
      <c r="CQ37" s="306"/>
      <c r="CR37" s="306"/>
      <c r="CS37" s="306"/>
      <c r="CT37" s="306"/>
      <c r="CU37" s="307"/>
    </row>
    <row r="38" spans="1:100" ht="8.1" customHeight="1" x14ac:dyDescent="0.45">
      <c r="A38" s="39"/>
      <c r="B38" s="425"/>
      <c r="C38" s="425"/>
      <c r="D38" s="425"/>
      <c r="E38" s="425"/>
      <c r="F38" s="425"/>
      <c r="G38" s="425"/>
      <c r="H38" s="425"/>
      <c r="I38" s="425"/>
      <c r="J38" s="425"/>
      <c r="K38" s="425"/>
      <c r="L38" s="425"/>
      <c r="M38" s="425"/>
      <c r="N38" s="331"/>
      <c r="O38" s="331"/>
      <c r="P38" s="331"/>
      <c r="Q38" s="331"/>
      <c r="R38" s="331"/>
      <c r="S38" s="331"/>
      <c r="T38" s="331"/>
      <c r="U38" s="331"/>
      <c r="V38" s="331"/>
      <c r="W38" s="331"/>
      <c r="X38" s="331"/>
      <c r="Y38" s="331"/>
      <c r="Z38" s="437"/>
      <c r="AA38" s="437"/>
      <c r="AB38" s="437"/>
      <c r="AC38" s="437"/>
      <c r="AD38" s="437"/>
      <c r="AE38" s="437"/>
      <c r="AF38" s="308"/>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09"/>
      <c r="CC38" s="309"/>
      <c r="CD38" s="309"/>
      <c r="CE38" s="309"/>
      <c r="CF38" s="309"/>
      <c r="CG38" s="309"/>
      <c r="CH38" s="309"/>
      <c r="CI38" s="309"/>
      <c r="CJ38" s="309"/>
      <c r="CK38" s="309"/>
      <c r="CL38" s="309"/>
      <c r="CM38" s="309"/>
      <c r="CN38" s="309"/>
      <c r="CO38" s="309"/>
      <c r="CP38" s="309"/>
      <c r="CQ38" s="309"/>
      <c r="CR38" s="309"/>
      <c r="CS38" s="309"/>
      <c r="CT38" s="309"/>
      <c r="CU38" s="310"/>
    </row>
    <row r="39" spans="1:100" ht="8.1" customHeight="1" x14ac:dyDescent="0.45">
      <c r="A39" s="449" t="s">
        <v>106</v>
      </c>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49"/>
      <c r="BC39" s="449"/>
      <c r="BD39" s="449"/>
      <c r="BE39" s="449"/>
      <c r="BF39" s="449"/>
      <c r="BG39" s="449"/>
      <c r="BH39" s="449"/>
      <c r="BI39" s="449"/>
      <c r="BJ39" s="449"/>
      <c r="BK39" s="449"/>
      <c r="BL39" s="449"/>
      <c r="BM39" s="449"/>
      <c r="BN39" s="449"/>
      <c r="BO39" s="449"/>
      <c r="BP39" s="449"/>
      <c r="BQ39" s="449"/>
      <c r="BR39" s="449"/>
      <c r="BS39" s="449"/>
      <c r="BT39" s="449"/>
      <c r="BU39" s="449"/>
      <c r="BV39" s="449"/>
      <c r="BW39" s="449"/>
      <c r="BX39" s="449"/>
      <c r="BY39" s="449"/>
      <c r="BZ39" s="449"/>
      <c r="CA39" s="449"/>
      <c r="CB39" s="449"/>
      <c r="CC39" s="449"/>
      <c r="CD39" s="449"/>
      <c r="CE39" s="449"/>
      <c r="CF39" s="449"/>
      <c r="CG39" s="449"/>
      <c r="CH39" s="449"/>
      <c r="CI39" s="449"/>
      <c r="CJ39" s="449"/>
      <c r="CK39" s="449"/>
      <c r="CL39" s="449"/>
      <c r="CM39" s="449"/>
      <c r="CN39" s="449"/>
      <c r="CO39" s="449"/>
      <c r="CP39" s="449"/>
      <c r="CQ39" s="449"/>
      <c r="CR39" s="449"/>
      <c r="CS39" s="449"/>
      <c r="CT39" s="449"/>
      <c r="CU39" s="449"/>
    </row>
    <row r="40" spans="1:100" ht="8.1" customHeight="1" x14ac:dyDescent="0.45">
      <c r="A40" s="449"/>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49"/>
      <c r="BC40" s="449"/>
      <c r="BD40" s="449"/>
      <c r="BE40" s="449"/>
      <c r="BF40" s="449"/>
      <c r="BG40" s="449"/>
      <c r="BH40" s="449"/>
      <c r="BI40" s="449"/>
      <c r="BJ40" s="449"/>
      <c r="BK40" s="449"/>
      <c r="BL40" s="449"/>
      <c r="BM40" s="449"/>
      <c r="BN40" s="449"/>
      <c r="BO40" s="449"/>
      <c r="BP40" s="449"/>
      <c r="BQ40" s="449"/>
      <c r="BR40" s="449"/>
      <c r="BS40" s="449"/>
      <c r="BT40" s="449"/>
      <c r="BU40" s="449"/>
      <c r="BV40" s="449"/>
      <c r="BW40" s="449"/>
      <c r="BX40" s="449"/>
      <c r="BY40" s="449"/>
      <c r="BZ40" s="449"/>
      <c r="CA40" s="449"/>
      <c r="CB40" s="449"/>
      <c r="CC40" s="449"/>
      <c r="CD40" s="449"/>
      <c r="CE40" s="449"/>
      <c r="CF40" s="449"/>
      <c r="CG40" s="449"/>
      <c r="CH40" s="449"/>
      <c r="CI40" s="449"/>
      <c r="CJ40" s="449"/>
      <c r="CK40" s="449"/>
      <c r="CL40" s="449"/>
      <c r="CM40" s="449"/>
      <c r="CN40" s="449"/>
      <c r="CO40" s="449"/>
      <c r="CP40" s="449"/>
      <c r="CQ40" s="449"/>
      <c r="CR40" s="449"/>
      <c r="CS40" s="449"/>
      <c r="CT40" s="449"/>
      <c r="CU40" s="449"/>
    </row>
    <row r="41" spans="1:100" ht="8.1" customHeight="1" x14ac:dyDescent="0.45">
      <c r="A41" s="39"/>
      <c r="B41" s="332" t="s">
        <v>105</v>
      </c>
      <c r="C41" s="425"/>
      <c r="D41" s="425"/>
      <c r="E41" s="425"/>
      <c r="F41" s="425"/>
      <c r="G41" s="425"/>
      <c r="H41" s="425"/>
      <c r="I41" s="425"/>
      <c r="J41" s="425"/>
      <c r="K41" s="425"/>
      <c r="L41" s="425"/>
      <c r="M41" s="425"/>
      <c r="N41" s="425"/>
      <c r="O41" s="425"/>
      <c r="P41" s="425"/>
      <c r="Q41" s="425"/>
      <c r="R41" s="425"/>
      <c r="S41" s="425"/>
      <c r="T41" s="353" t="s">
        <v>59</v>
      </c>
      <c r="U41" s="353"/>
      <c r="V41" s="353"/>
      <c r="W41" s="353"/>
      <c r="X41" s="353"/>
      <c r="Y41" s="353"/>
      <c r="Z41" s="353"/>
      <c r="AA41" s="353"/>
      <c r="AB41" s="353"/>
      <c r="AC41" s="353"/>
      <c r="AD41" s="353"/>
      <c r="AE41" s="354"/>
      <c r="AF41" s="395" t="s">
        <v>60</v>
      </c>
      <c r="AG41" s="396"/>
      <c r="AH41" s="396"/>
      <c r="AI41" s="396"/>
      <c r="AJ41" s="396"/>
      <c r="AK41" s="396"/>
      <c r="AL41" s="396"/>
      <c r="AM41" s="396"/>
      <c r="AN41" s="396"/>
      <c r="AO41" s="396"/>
      <c r="AP41" s="397"/>
      <c r="AQ41" s="352" t="s">
        <v>61</v>
      </c>
      <c r="AR41" s="353"/>
      <c r="AS41" s="353"/>
      <c r="AT41" s="353"/>
      <c r="AU41" s="353"/>
      <c r="AV41" s="353"/>
      <c r="AW41" s="353"/>
      <c r="AX41" s="353"/>
      <c r="AY41" s="353"/>
      <c r="AZ41" s="353"/>
      <c r="BA41" s="353"/>
      <c r="BB41" s="353"/>
      <c r="BC41" s="353"/>
      <c r="BD41" s="354"/>
      <c r="BE41" s="352" t="s">
        <v>62</v>
      </c>
      <c r="BF41" s="353"/>
      <c r="BG41" s="353"/>
      <c r="BH41" s="353"/>
      <c r="BI41" s="353"/>
      <c r="BJ41" s="354"/>
      <c r="BK41" s="352" t="s">
        <v>63</v>
      </c>
      <c r="BL41" s="353"/>
      <c r="BM41" s="353"/>
      <c r="BN41" s="353"/>
      <c r="BO41" s="353"/>
      <c r="BP41" s="354"/>
      <c r="BQ41" s="371" t="s">
        <v>64</v>
      </c>
      <c r="BR41" s="372"/>
      <c r="BS41" s="372"/>
      <c r="BT41" s="372"/>
      <c r="BU41" s="372"/>
      <c r="BV41" s="372"/>
      <c r="BW41" s="372"/>
      <c r="BX41" s="372"/>
      <c r="BY41" s="372"/>
      <c r="BZ41" s="372"/>
      <c r="CA41" s="372"/>
      <c r="CB41" s="372"/>
      <c r="CC41" s="372"/>
      <c r="CD41" s="372"/>
      <c r="CE41" s="372"/>
      <c r="CF41" s="372"/>
      <c r="CG41" s="372"/>
      <c r="CH41" s="372"/>
      <c r="CI41" s="373"/>
      <c r="CJ41" s="371" t="s">
        <v>65</v>
      </c>
      <c r="CK41" s="372"/>
      <c r="CL41" s="372"/>
      <c r="CM41" s="372"/>
      <c r="CN41" s="372"/>
      <c r="CO41" s="373"/>
      <c r="CP41" s="374" t="s">
        <v>66</v>
      </c>
      <c r="CQ41" s="353"/>
      <c r="CR41" s="353"/>
      <c r="CS41" s="353"/>
      <c r="CT41" s="353"/>
      <c r="CU41" s="353"/>
      <c r="CV41" s="41"/>
    </row>
    <row r="42" spans="1:100" ht="8.1" customHeight="1" x14ac:dyDescent="0.45">
      <c r="A42" s="39"/>
      <c r="B42" s="425"/>
      <c r="C42" s="425"/>
      <c r="D42" s="425"/>
      <c r="E42" s="425"/>
      <c r="F42" s="425"/>
      <c r="G42" s="425"/>
      <c r="H42" s="425"/>
      <c r="I42" s="425"/>
      <c r="J42" s="425"/>
      <c r="K42" s="425"/>
      <c r="L42" s="425"/>
      <c r="M42" s="425"/>
      <c r="N42" s="425"/>
      <c r="O42" s="425"/>
      <c r="P42" s="425"/>
      <c r="Q42" s="425"/>
      <c r="R42" s="425"/>
      <c r="S42" s="425"/>
      <c r="T42" s="353"/>
      <c r="U42" s="353"/>
      <c r="V42" s="353"/>
      <c r="W42" s="353"/>
      <c r="X42" s="353"/>
      <c r="Y42" s="353"/>
      <c r="Z42" s="353"/>
      <c r="AA42" s="353"/>
      <c r="AB42" s="353"/>
      <c r="AC42" s="353"/>
      <c r="AD42" s="353"/>
      <c r="AE42" s="354"/>
      <c r="AF42" s="398"/>
      <c r="AG42" s="399"/>
      <c r="AH42" s="399"/>
      <c r="AI42" s="399"/>
      <c r="AJ42" s="399"/>
      <c r="AK42" s="399"/>
      <c r="AL42" s="399"/>
      <c r="AM42" s="399"/>
      <c r="AN42" s="399"/>
      <c r="AO42" s="399"/>
      <c r="AP42" s="400"/>
      <c r="AQ42" s="352"/>
      <c r="AR42" s="353"/>
      <c r="AS42" s="353"/>
      <c r="AT42" s="353"/>
      <c r="AU42" s="353"/>
      <c r="AV42" s="353"/>
      <c r="AW42" s="353"/>
      <c r="AX42" s="353"/>
      <c r="AY42" s="353"/>
      <c r="AZ42" s="353"/>
      <c r="BA42" s="353"/>
      <c r="BB42" s="353"/>
      <c r="BC42" s="353"/>
      <c r="BD42" s="354"/>
      <c r="BE42" s="352"/>
      <c r="BF42" s="353"/>
      <c r="BG42" s="353"/>
      <c r="BH42" s="353"/>
      <c r="BI42" s="353"/>
      <c r="BJ42" s="354"/>
      <c r="BK42" s="352"/>
      <c r="BL42" s="353"/>
      <c r="BM42" s="353"/>
      <c r="BN42" s="353"/>
      <c r="BO42" s="353"/>
      <c r="BP42" s="354"/>
      <c r="BQ42" s="371"/>
      <c r="BR42" s="372"/>
      <c r="BS42" s="372"/>
      <c r="BT42" s="372"/>
      <c r="BU42" s="372"/>
      <c r="BV42" s="372"/>
      <c r="BW42" s="372"/>
      <c r="BX42" s="372"/>
      <c r="BY42" s="372"/>
      <c r="BZ42" s="372"/>
      <c r="CA42" s="372"/>
      <c r="CB42" s="372"/>
      <c r="CC42" s="372"/>
      <c r="CD42" s="372"/>
      <c r="CE42" s="372"/>
      <c r="CF42" s="372"/>
      <c r="CG42" s="372"/>
      <c r="CH42" s="372"/>
      <c r="CI42" s="373"/>
      <c r="CJ42" s="371"/>
      <c r="CK42" s="372"/>
      <c r="CL42" s="372"/>
      <c r="CM42" s="372"/>
      <c r="CN42" s="372"/>
      <c r="CO42" s="373"/>
      <c r="CP42" s="374"/>
      <c r="CQ42" s="353"/>
      <c r="CR42" s="353"/>
      <c r="CS42" s="353"/>
      <c r="CT42" s="353"/>
      <c r="CU42" s="353"/>
      <c r="CV42" s="41"/>
    </row>
    <row r="43" spans="1:100" ht="8.1" customHeight="1" x14ac:dyDescent="0.45">
      <c r="A43" s="39"/>
      <c r="B43" s="425"/>
      <c r="C43" s="425"/>
      <c r="D43" s="425"/>
      <c r="E43" s="425"/>
      <c r="F43" s="425"/>
      <c r="G43" s="425"/>
      <c r="H43" s="425"/>
      <c r="I43" s="425"/>
      <c r="J43" s="425"/>
      <c r="K43" s="425"/>
      <c r="L43" s="425"/>
      <c r="M43" s="425"/>
      <c r="N43" s="425"/>
      <c r="O43" s="425"/>
      <c r="P43" s="425"/>
      <c r="Q43" s="425"/>
      <c r="R43" s="425"/>
      <c r="S43" s="425"/>
      <c r="T43" s="415" t="str">
        <f>IF(入力フォーム!A30="","",入力フォーム!A30)</f>
        <v/>
      </c>
      <c r="U43" s="416"/>
      <c r="V43" s="416"/>
      <c r="W43" s="416"/>
      <c r="X43" s="416"/>
      <c r="Y43" s="416"/>
      <c r="Z43" s="416"/>
      <c r="AA43" s="416"/>
      <c r="AB43" s="416"/>
      <c r="AC43" s="416"/>
      <c r="AD43" s="416"/>
      <c r="AE43" s="416"/>
      <c r="AF43" s="421" t="str">
        <f>IF(入力フォーム!D30="","",入力フォーム!D30)</f>
        <v/>
      </c>
      <c r="AG43" s="418"/>
      <c r="AH43" s="418"/>
      <c r="AI43" s="418"/>
      <c r="AJ43" s="418"/>
      <c r="AK43" s="418"/>
      <c r="AL43" s="418"/>
      <c r="AM43" s="418"/>
      <c r="AN43" s="418"/>
      <c r="AO43" s="418"/>
      <c r="AP43" s="422"/>
      <c r="AQ43" s="381" t="str">
        <f>IF(入力フォーム!H30="","",入力フォーム!H30)</f>
        <v/>
      </c>
      <c r="AR43" s="381"/>
      <c r="AS43" s="381"/>
      <c r="AT43" s="381"/>
      <c r="AU43" s="381"/>
      <c r="AV43" s="381"/>
      <c r="AW43" s="381"/>
      <c r="AX43" s="381"/>
      <c r="AY43" s="381"/>
      <c r="AZ43" s="381"/>
      <c r="BA43" s="381"/>
      <c r="BB43" s="381"/>
      <c r="BC43" s="381"/>
      <c r="BD43" s="382"/>
      <c r="BE43" s="380" t="str">
        <f>IF(入力フォーム!N30="","",入力フォーム!N30)</f>
        <v/>
      </c>
      <c r="BF43" s="381"/>
      <c r="BG43" s="381"/>
      <c r="BH43" s="381"/>
      <c r="BI43" s="381"/>
      <c r="BJ43" s="382"/>
      <c r="BK43" s="380" t="str">
        <f>IF(入力フォーム!P30="","",入力フォーム!P30)</f>
        <v/>
      </c>
      <c r="BL43" s="381"/>
      <c r="BM43" s="381"/>
      <c r="BN43" s="381"/>
      <c r="BO43" s="381"/>
      <c r="BP43" s="382"/>
      <c r="BQ43" s="375" t="str">
        <f>IF(入力フォーム!R30="","",入力フォーム!R30)</f>
        <v/>
      </c>
      <c r="BR43" s="318"/>
      <c r="BS43" s="318"/>
      <c r="BT43" s="318"/>
      <c r="BU43" s="318"/>
      <c r="BV43" s="318"/>
      <c r="BW43" s="318"/>
      <c r="BX43" s="318"/>
      <c r="BY43" s="318"/>
      <c r="BZ43" s="318"/>
      <c r="CA43" s="318"/>
      <c r="CB43" s="318"/>
      <c r="CC43" s="318"/>
      <c r="CD43" s="318"/>
      <c r="CE43" s="318"/>
      <c r="CF43" s="318"/>
      <c r="CG43" s="318"/>
      <c r="CH43" s="318"/>
      <c r="CI43" s="297"/>
      <c r="CJ43" s="361" t="str">
        <f>IF(入力フォーム!AA30="","",入力フォーム!AA30)</f>
        <v/>
      </c>
      <c r="CK43" s="361"/>
      <c r="CL43" s="361"/>
      <c r="CM43" s="361"/>
      <c r="CN43" s="361"/>
      <c r="CO43" s="391"/>
      <c r="CP43" s="375" t="str">
        <f>IF(入力フォーム!AC30="","",入力フォーム!AC30)</f>
        <v/>
      </c>
      <c r="CQ43" s="318"/>
      <c r="CR43" s="318"/>
      <c r="CS43" s="318"/>
      <c r="CT43" s="318"/>
      <c r="CU43" s="319"/>
      <c r="CV43" s="42"/>
    </row>
    <row r="44" spans="1:100" ht="8.1" customHeight="1" x14ac:dyDescent="0.45">
      <c r="A44" s="39"/>
      <c r="B44" s="425"/>
      <c r="C44" s="425"/>
      <c r="D44" s="425"/>
      <c r="E44" s="425"/>
      <c r="F44" s="425"/>
      <c r="G44" s="425"/>
      <c r="H44" s="425"/>
      <c r="I44" s="425"/>
      <c r="J44" s="425"/>
      <c r="K44" s="425"/>
      <c r="L44" s="425"/>
      <c r="M44" s="425"/>
      <c r="N44" s="425"/>
      <c r="O44" s="425"/>
      <c r="P44" s="425"/>
      <c r="Q44" s="425"/>
      <c r="R44" s="425"/>
      <c r="S44" s="425"/>
      <c r="T44" s="417"/>
      <c r="U44" s="418"/>
      <c r="V44" s="418"/>
      <c r="W44" s="418"/>
      <c r="X44" s="418"/>
      <c r="Y44" s="418"/>
      <c r="Z44" s="418"/>
      <c r="AA44" s="418"/>
      <c r="AB44" s="418"/>
      <c r="AC44" s="418"/>
      <c r="AD44" s="418"/>
      <c r="AE44" s="418"/>
      <c r="AF44" s="421"/>
      <c r="AG44" s="418"/>
      <c r="AH44" s="418"/>
      <c r="AI44" s="418"/>
      <c r="AJ44" s="418"/>
      <c r="AK44" s="418"/>
      <c r="AL44" s="418"/>
      <c r="AM44" s="418"/>
      <c r="AN44" s="418"/>
      <c r="AO44" s="418"/>
      <c r="AP44" s="422"/>
      <c r="AQ44" s="384"/>
      <c r="AR44" s="384"/>
      <c r="AS44" s="384"/>
      <c r="AT44" s="384"/>
      <c r="AU44" s="384"/>
      <c r="AV44" s="384"/>
      <c r="AW44" s="384"/>
      <c r="AX44" s="384"/>
      <c r="AY44" s="384"/>
      <c r="AZ44" s="384"/>
      <c r="BA44" s="384"/>
      <c r="BB44" s="384"/>
      <c r="BC44" s="384"/>
      <c r="BD44" s="385"/>
      <c r="BE44" s="383"/>
      <c r="BF44" s="384"/>
      <c r="BG44" s="384"/>
      <c r="BH44" s="384"/>
      <c r="BI44" s="384"/>
      <c r="BJ44" s="385"/>
      <c r="BK44" s="383"/>
      <c r="BL44" s="384"/>
      <c r="BM44" s="384"/>
      <c r="BN44" s="384"/>
      <c r="BO44" s="384"/>
      <c r="BP44" s="385"/>
      <c r="BQ44" s="376"/>
      <c r="BR44" s="321"/>
      <c r="BS44" s="321"/>
      <c r="BT44" s="321"/>
      <c r="BU44" s="321"/>
      <c r="BV44" s="321"/>
      <c r="BW44" s="321"/>
      <c r="BX44" s="321"/>
      <c r="BY44" s="321"/>
      <c r="BZ44" s="321"/>
      <c r="CA44" s="321"/>
      <c r="CB44" s="321"/>
      <c r="CC44" s="321"/>
      <c r="CD44" s="321"/>
      <c r="CE44" s="321"/>
      <c r="CF44" s="321"/>
      <c r="CG44" s="321"/>
      <c r="CH44" s="321"/>
      <c r="CI44" s="389"/>
      <c r="CJ44" s="363"/>
      <c r="CK44" s="363"/>
      <c r="CL44" s="363"/>
      <c r="CM44" s="363"/>
      <c r="CN44" s="363"/>
      <c r="CO44" s="392"/>
      <c r="CP44" s="376"/>
      <c r="CQ44" s="321"/>
      <c r="CR44" s="321"/>
      <c r="CS44" s="321"/>
      <c r="CT44" s="321"/>
      <c r="CU44" s="322"/>
      <c r="CV44" s="42"/>
    </row>
    <row r="45" spans="1:100" ht="8.1" customHeight="1" x14ac:dyDescent="0.45">
      <c r="A45" s="39"/>
      <c r="B45" s="425"/>
      <c r="C45" s="425"/>
      <c r="D45" s="425"/>
      <c r="E45" s="425"/>
      <c r="F45" s="425"/>
      <c r="G45" s="425"/>
      <c r="H45" s="425"/>
      <c r="I45" s="425"/>
      <c r="J45" s="425"/>
      <c r="K45" s="425"/>
      <c r="L45" s="425"/>
      <c r="M45" s="425"/>
      <c r="N45" s="425"/>
      <c r="O45" s="425"/>
      <c r="P45" s="425"/>
      <c r="Q45" s="425"/>
      <c r="R45" s="425"/>
      <c r="S45" s="425"/>
      <c r="T45" s="417"/>
      <c r="U45" s="418"/>
      <c r="V45" s="418"/>
      <c r="W45" s="418"/>
      <c r="X45" s="418"/>
      <c r="Y45" s="418"/>
      <c r="Z45" s="418"/>
      <c r="AA45" s="418"/>
      <c r="AB45" s="418"/>
      <c r="AC45" s="418"/>
      <c r="AD45" s="418"/>
      <c r="AE45" s="418"/>
      <c r="AF45" s="421"/>
      <c r="AG45" s="418"/>
      <c r="AH45" s="418"/>
      <c r="AI45" s="418"/>
      <c r="AJ45" s="418"/>
      <c r="AK45" s="418"/>
      <c r="AL45" s="418"/>
      <c r="AM45" s="418"/>
      <c r="AN45" s="418"/>
      <c r="AO45" s="418"/>
      <c r="AP45" s="422"/>
      <c r="AQ45" s="384"/>
      <c r="AR45" s="384"/>
      <c r="AS45" s="384"/>
      <c r="AT45" s="384"/>
      <c r="AU45" s="384"/>
      <c r="AV45" s="384"/>
      <c r="AW45" s="384"/>
      <c r="AX45" s="384"/>
      <c r="AY45" s="384"/>
      <c r="AZ45" s="384"/>
      <c r="BA45" s="384"/>
      <c r="BB45" s="384"/>
      <c r="BC45" s="384"/>
      <c r="BD45" s="385"/>
      <c r="BE45" s="383"/>
      <c r="BF45" s="384"/>
      <c r="BG45" s="384"/>
      <c r="BH45" s="384"/>
      <c r="BI45" s="384"/>
      <c r="BJ45" s="385"/>
      <c r="BK45" s="383"/>
      <c r="BL45" s="384"/>
      <c r="BM45" s="384"/>
      <c r="BN45" s="384"/>
      <c r="BO45" s="384"/>
      <c r="BP45" s="385"/>
      <c r="BQ45" s="376"/>
      <c r="BR45" s="321"/>
      <c r="BS45" s="321"/>
      <c r="BT45" s="321"/>
      <c r="BU45" s="321"/>
      <c r="BV45" s="321"/>
      <c r="BW45" s="321"/>
      <c r="BX45" s="321"/>
      <c r="BY45" s="321"/>
      <c r="BZ45" s="321"/>
      <c r="CA45" s="321"/>
      <c r="CB45" s="321"/>
      <c r="CC45" s="321"/>
      <c r="CD45" s="321"/>
      <c r="CE45" s="321"/>
      <c r="CF45" s="321"/>
      <c r="CG45" s="321"/>
      <c r="CH45" s="321"/>
      <c r="CI45" s="389"/>
      <c r="CJ45" s="363"/>
      <c r="CK45" s="363"/>
      <c r="CL45" s="363"/>
      <c r="CM45" s="363"/>
      <c r="CN45" s="363"/>
      <c r="CO45" s="392"/>
      <c r="CP45" s="376"/>
      <c r="CQ45" s="321"/>
      <c r="CR45" s="321"/>
      <c r="CS45" s="321"/>
      <c r="CT45" s="321"/>
      <c r="CU45" s="322"/>
      <c r="CV45" s="42"/>
    </row>
    <row r="46" spans="1:100" ht="8.1" customHeight="1" x14ac:dyDescent="0.45">
      <c r="A46" s="39"/>
      <c r="B46" s="425"/>
      <c r="C46" s="425"/>
      <c r="D46" s="425"/>
      <c r="E46" s="425"/>
      <c r="F46" s="425"/>
      <c r="G46" s="425"/>
      <c r="H46" s="425"/>
      <c r="I46" s="425"/>
      <c r="J46" s="425"/>
      <c r="K46" s="425"/>
      <c r="L46" s="425"/>
      <c r="M46" s="425"/>
      <c r="N46" s="425"/>
      <c r="O46" s="425"/>
      <c r="P46" s="425"/>
      <c r="Q46" s="425"/>
      <c r="R46" s="425"/>
      <c r="S46" s="425"/>
      <c r="T46" s="419"/>
      <c r="U46" s="420"/>
      <c r="V46" s="420"/>
      <c r="W46" s="420"/>
      <c r="X46" s="420"/>
      <c r="Y46" s="420"/>
      <c r="Z46" s="420"/>
      <c r="AA46" s="420"/>
      <c r="AB46" s="420"/>
      <c r="AC46" s="420"/>
      <c r="AD46" s="420"/>
      <c r="AE46" s="420"/>
      <c r="AF46" s="423"/>
      <c r="AG46" s="420"/>
      <c r="AH46" s="420"/>
      <c r="AI46" s="420"/>
      <c r="AJ46" s="420"/>
      <c r="AK46" s="420"/>
      <c r="AL46" s="420"/>
      <c r="AM46" s="420"/>
      <c r="AN46" s="420"/>
      <c r="AO46" s="420"/>
      <c r="AP46" s="424"/>
      <c r="AQ46" s="387"/>
      <c r="AR46" s="387"/>
      <c r="AS46" s="387"/>
      <c r="AT46" s="387"/>
      <c r="AU46" s="387"/>
      <c r="AV46" s="387"/>
      <c r="AW46" s="387"/>
      <c r="AX46" s="387"/>
      <c r="AY46" s="387"/>
      <c r="AZ46" s="387"/>
      <c r="BA46" s="387"/>
      <c r="BB46" s="387"/>
      <c r="BC46" s="387"/>
      <c r="BD46" s="388"/>
      <c r="BE46" s="386"/>
      <c r="BF46" s="387"/>
      <c r="BG46" s="387"/>
      <c r="BH46" s="387"/>
      <c r="BI46" s="387"/>
      <c r="BJ46" s="388"/>
      <c r="BK46" s="386"/>
      <c r="BL46" s="387"/>
      <c r="BM46" s="387"/>
      <c r="BN46" s="387"/>
      <c r="BO46" s="387"/>
      <c r="BP46" s="388"/>
      <c r="BQ46" s="377"/>
      <c r="BR46" s="378"/>
      <c r="BS46" s="378"/>
      <c r="BT46" s="378"/>
      <c r="BU46" s="378"/>
      <c r="BV46" s="378"/>
      <c r="BW46" s="378"/>
      <c r="BX46" s="378"/>
      <c r="BY46" s="378"/>
      <c r="BZ46" s="378"/>
      <c r="CA46" s="378"/>
      <c r="CB46" s="378"/>
      <c r="CC46" s="378"/>
      <c r="CD46" s="378"/>
      <c r="CE46" s="378"/>
      <c r="CF46" s="378"/>
      <c r="CG46" s="378"/>
      <c r="CH46" s="378"/>
      <c r="CI46" s="390"/>
      <c r="CJ46" s="365"/>
      <c r="CK46" s="365"/>
      <c r="CL46" s="365"/>
      <c r="CM46" s="365"/>
      <c r="CN46" s="365"/>
      <c r="CO46" s="393"/>
      <c r="CP46" s="377"/>
      <c r="CQ46" s="378"/>
      <c r="CR46" s="378"/>
      <c r="CS46" s="378"/>
      <c r="CT46" s="378"/>
      <c r="CU46" s="379"/>
      <c r="CV46" s="42"/>
    </row>
    <row r="47" spans="1:100" ht="8.1" customHeight="1" x14ac:dyDescent="0.45">
      <c r="A47" s="39"/>
      <c r="B47" s="402" t="s">
        <v>8</v>
      </c>
      <c r="C47" s="402"/>
      <c r="D47" s="402"/>
      <c r="E47" s="402"/>
      <c r="F47" s="402"/>
      <c r="G47" s="402"/>
      <c r="H47" s="402"/>
      <c r="I47" s="402"/>
      <c r="J47" s="402"/>
      <c r="K47" s="402"/>
      <c r="L47" s="402"/>
      <c r="M47" s="402"/>
      <c r="N47" s="402"/>
      <c r="O47" s="402"/>
      <c r="P47" s="404" t="str">
        <f>IF(入力フォーム!A33="","",入力フォーム!A33)</f>
        <v/>
      </c>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6"/>
      <c r="BN47" s="407"/>
      <c r="BO47" s="407"/>
      <c r="BP47" s="407"/>
      <c r="BQ47" s="407"/>
      <c r="BR47" s="407"/>
      <c r="BS47" s="407"/>
      <c r="BT47" s="407"/>
      <c r="BU47" s="407"/>
      <c r="BV47" s="407"/>
      <c r="BW47" s="407"/>
      <c r="BX47" s="407"/>
      <c r="BY47" s="407"/>
      <c r="BZ47" s="407"/>
      <c r="CA47" s="407"/>
      <c r="CB47" s="407"/>
      <c r="CC47" s="407"/>
      <c r="CD47" s="407"/>
      <c r="CE47" s="407"/>
      <c r="CF47" s="407"/>
      <c r="CG47" s="407"/>
      <c r="CH47" s="407"/>
      <c r="CI47" s="407"/>
      <c r="CJ47" s="407"/>
      <c r="CK47" s="407"/>
      <c r="CL47" s="407"/>
      <c r="CM47" s="407"/>
      <c r="CN47" s="407"/>
      <c r="CO47" s="407"/>
      <c r="CP47" s="407"/>
      <c r="CQ47" s="407"/>
      <c r="CR47" s="407"/>
      <c r="CS47" s="407"/>
      <c r="CT47" s="407"/>
      <c r="CU47" s="408"/>
    </row>
    <row r="48" spans="1:100" ht="8.1" customHeight="1" x14ac:dyDescent="0.45">
      <c r="A48" s="39"/>
      <c r="B48" s="403"/>
      <c r="C48" s="403"/>
      <c r="D48" s="403"/>
      <c r="E48" s="403"/>
      <c r="F48" s="403"/>
      <c r="G48" s="403"/>
      <c r="H48" s="403"/>
      <c r="I48" s="403"/>
      <c r="J48" s="403"/>
      <c r="K48" s="403"/>
      <c r="L48" s="403"/>
      <c r="M48" s="403"/>
      <c r="N48" s="403"/>
      <c r="O48" s="403"/>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6"/>
      <c r="BN48" s="407"/>
      <c r="BO48" s="407"/>
      <c r="BP48" s="407"/>
      <c r="BQ48" s="407"/>
      <c r="BR48" s="407"/>
      <c r="BS48" s="407"/>
      <c r="BT48" s="407"/>
      <c r="BU48" s="407"/>
      <c r="BV48" s="407"/>
      <c r="BW48" s="407"/>
      <c r="BX48" s="407"/>
      <c r="BY48" s="407"/>
      <c r="BZ48" s="407"/>
      <c r="CA48" s="407"/>
      <c r="CB48" s="407"/>
      <c r="CC48" s="407"/>
      <c r="CD48" s="407"/>
      <c r="CE48" s="407"/>
      <c r="CF48" s="407"/>
      <c r="CG48" s="407"/>
      <c r="CH48" s="407"/>
      <c r="CI48" s="407"/>
      <c r="CJ48" s="407"/>
      <c r="CK48" s="407"/>
      <c r="CL48" s="407"/>
      <c r="CM48" s="407"/>
      <c r="CN48" s="407"/>
      <c r="CO48" s="407"/>
      <c r="CP48" s="407"/>
      <c r="CQ48" s="407"/>
      <c r="CR48" s="407"/>
      <c r="CS48" s="407"/>
      <c r="CT48" s="407"/>
      <c r="CU48" s="408"/>
      <c r="CV48" s="40"/>
    </row>
    <row r="49" spans="1:100" ht="8.1" customHeight="1" x14ac:dyDescent="0.45">
      <c r="A49" s="39"/>
      <c r="B49" s="403"/>
      <c r="C49" s="403"/>
      <c r="D49" s="403"/>
      <c r="E49" s="403"/>
      <c r="F49" s="403"/>
      <c r="G49" s="403"/>
      <c r="H49" s="403"/>
      <c r="I49" s="403"/>
      <c r="J49" s="403"/>
      <c r="K49" s="403"/>
      <c r="L49" s="403"/>
      <c r="M49" s="403"/>
      <c r="N49" s="403"/>
      <c r="O49" s="403"/>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9"/>
      <c r="BN49" s="410"/>
      <c r="BO49" s="410"/>
      <c r="BP49" s="410"/>
      <c r="BQ49" s="410"/>
      <c r="BR49" s="410"/>
      <c r="BS49" s="410"/>
      <c r="BT49" s="410"/>
      <c r="BU49" s="410"/>
      <c r="BV49" s="410"/>
      <c r="BW49" s="410"/>
      <c r="BX49" s="410"/>
      <c r="BY49" s="410"/>
      <c r="BZ49" s="410"/>
      <c r="CA49" s="410"/>
      <c r="CB49" s="410"/>
      <c r="CC49" s="410"/>
      <c r="CD49" s="410"/>
      <c r="CE49" s="410"/>
      <c r="CF49" s="410"/>
      <c r="CG49" s="410"/>
      <c r="CH49" s="410"/>
      <c r="CI49" s="410"/>
      <c r="CJ49" s="410"/>
      <c r="CK49" s="410"/>
      <c r="CL49" s="410"/>
      <c r="CM49" s="410"/>
      <c r="CN49" s="410"/>
      <c r="CO49" s="410"/>
      <c r="CP49" s="410"/>
      <c r="CQ49" s="410"/>
      <c r="CR49" s="410"/>
      <c r="CS49" s="410"/>
      <c r="CT49" s="410"/>
      <c r="CU49" s="411"/>
      <c r="CV49" s="40"/>
    </row>
    <row r="50" spans="1:100" ht="8.1" customHeight="1" x14ac:dyDescent="0.45">
      <c r="A50" s="39"/>
      <c r="B50" s="267" t="s">
        <v>9</v>
      </c>
      <c r="C50" s="267"/>
      <c r="D50" s="267"/>
      <c r="E50" s="267"/>
      <c r="F50" s="267"/>
      <c r="G50" s="267"/>
      <c r="H50" s="267"/>
      <c r="I50" s="267"/>
      <c r="J50" s="267"/>
      <c r="K50" s="267"/>
      <c r="L50" s="267"/>
      <c r="M50" s="267"/>
      <c r="N50" s="267"/>
      <c r="O50" s="267"/>
      <c r="P50" s="266" t="str">
        <f>IF(入力フォーム!A36="","",入力フォーム!A36)</f>
        <v/>
      </c>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7" t="s">
        <v>10</v>
      </c>
      <c r="AZ50" s="267"/>
      <c r="BA50" s="267"/>
      <c r="BB50" s="267"/>
      <c r="BC50" s="267"/>
      <c r="BD50" s="267"/>
      <c r="BE50" s="267"/>
      <c r="BF50" s="267"/>
      <c r="BG50" s="267"/>
      <c r="BH50" s="267"/>
      <c r="BI50" s="267"/>
      <c r="BJ50" s="267"/>
      <c r="BK50" s="267"/>
      <c r="BL50" s="267"/>
      <c r="BM50" s="266" t="str">
        <f>IF(入力フォーム!A38="","",入力フォーム!A38)</f>
        <v/>
      </c>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row>
    <row r="51" spans="1:100" ht="8.1" customHeight="1" x14ac:dyDescent="0.45">
      <c r="A51" s="39"/>
      <c r="B51" s="267"/>
      <c r="C51" s="267"/>
      <c r="D51" s="267"/>
      <c r="E51" s="267"/>
      <c r="F51" s="267"/>
      <c r="G51" s="267"/>
      <c r="H51" s="267"/>
      <c r="I51" s="267"/>
      <c r="J51" s="267"/>
      <c r="K51" s="267"/>
      <c r="L51" s="267"/>
      <c r="M51" s="267"/>
      <c r="N51" s="267"/>
      <c r="O51" s="267"/>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7"/>
      <c r="AZ51" s="267"/>
      <c r="BA51" s="267"/>
      <c r="BB51" s="267"/>
      <c r="BC51" s="267"/>
      <c r="BD51" s="267"/>
      <c r="BE51" s="267"/>
      <c r="BF51" s="267"/>
      <c r="BG51" s="267"/>
      <c r="BH51" s="267"/>
      <c r="BI51" s="267"/>
      <c r="BJ51" s="267"/>
      <c r="BK51" s="267"/>
      <c r="BL51" s="267"/>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row>
    <row r="52" spans="1:100" ht="8.1" customHeight="1" x14ac:dyDescent="0.45">
      <c r="A52" s="39"/>
      <c r="B52" s="267"/>
      <c r="C52" s="267"/>
      <c r="D52" s="267"/>
      <c r="E52" s="267"/>
      <c r="F52" s="267"/>
      <c r="G52" s="267"/>
      <c r="H52" s="267"/>
      <c r="I52" s="267"/>
      <c r="J52" s="267"/>
      <c r="K52" s="267"/>
      <c r="L52" s="267"/>
      <c r="M52" s="267"/>
      <c r="N52" s="267"/>
      <c r="O52" s="267"/>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7"/>
      <c r="AZ52" s="267"/>
      <c r="BA52" s="267"/>
      <c r="BB52" s="267"/>
      <c r="BC52" s="267"/>
      <c r="BD52" s="267"/>
      <c r="BE52" s="267"/>
      <c r="BF52" s="267"/>
      <c r="BG52" s="267"/>
      <c r="BH52" s="267"/>
      <c r="BI52" s="267"/>
      <c r="BJ52" s="267"/>
      <c r="BK52" s="267"/>
      <c r="BL52" s="267"/>
      <c r="BM52" s="266"/>
      <c r="BN52" s="266"/>
      <c r="BO52" s="266"/>
      <c r="BP52" s="266"/>
      <c r="BQ52" s="266"/>
      <c r="BR52" s="266"/>
      <c r="BS52" s="266"/>
      <c r="BT52" s="266"/>
      <c r="BU52" s="266"/>
      <c r="BV52" s="266"/>
      <c r="BW52" s="266"/>
      <c r="BX52" s="266"/>
      <c r="BY52" s="266"/>
      <c r="BZ52" s="266"/>
      <c r="CA52" s="266"/>
      <c r="CB52" s="266"/>
      <c r="CC52" s="266"/>
      <c r="CD52" s="266"/>
      <c r="CE52" s="266"/>
      <c r="CF52" s="266"/>
      <c r="CG52" s="266"/>
      <c r="CH52" s="266"/>
      <c r="CI52" s="266"/>
      <c r="CJ52" s="266"/>
      <c r="CK52" s="266"/>
      <c r="CL52" s="266"/>
      <c r="CM52" s="266"/>
      <c r="CN52" s="266"/>
      <c r="CO52" s="266"/>
      <c r="CP52" s="266"/>
      <c r="CQ52" s="266"/>
      <c r="CR52" s="266"/>
      <c r="CS52" s="266"/>
      <c r="CT52" s="266"/>
      <c r="CU52" s="266"/>
    </row>
    <row r="53" spans="1:100" ht="8.1" customHeight="1" x14ac:dyDescent="0.45">
      <c r="A53" s="43"/>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68"/>
      <c r="CP53" s="268"/>
      <c r="CQ53" s="268"/>
      <c r="CR53" s="268"/>
      <c r="CS53" s="268"/>
      <c r="CT53" s="268"/>
      <c r="CU53" s="268"/>
    </row>
    <row r="54" spans="1:100" ht="8.1" customHeight="1" x14ac:dyDescent="0.45">
      <c r="A54" s="43"/>
      <c r="B54" s="369" t="s">
        <v>102</v>
      </c>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69"/>
      <c r="BR54" s="369"/>
      <c r="BS54" s="369"/>
      <c r="BT54" s="369"/>
      <c r="BU54" s="369"/>
      <c r="BV54" s="369"/>
      <c r="BW54" s="369"/>
      <c r="BX54" s="369"/>
      <c r="BY54" s="369"/>
      <c r="BZ54" s="369"/>
      <c r="CA54" s="369"/>
      <c r="CB54" s="369"/>
      <c r="CC54" s="369"/>
      <c r="CD54" s="369"/>
      <c r="CE54" s="369"/>
      <c r="CF54" s="369"/>
      <c r="CG54" s="369"/>
      <c r="CH54" s="369"/>
      <c r="CI54" s="369"/>
      <c r="CJ54" s="369"/>
      <c r="CK54" s="369"/>
      <c r="CL54" s="33"/>
      <c r="CM54" s="33"/>
      <c r="CN54" s="33"/>
      <c r="CO54" s="33"/>
      <c r="CP54" s="33"/>
      <c r="CQ54" s="33"/>
      <c r="CR54" s="33"/>
      <c r="CS54" s="33"/>
      <c r="CT54" s="33"/>
      <c r="CU54" s="87"/>
    </row>
    <row r="55" spans="1:100" ht="8.1" customHeight="1" x14ac:dyDescent="0.45">
      <c r="A55" s="43"/>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69"/>
      <c r="BO55" s="369"/>
      <c r="BP55" s="369"/>
      <c r="BQ55" s="369"/>
      <c r="BR55" s="369"/>
      <c r="BS55" s="369"/>
      <c r="BT55" s="369"/>
      <c r="BU55" s="369"/>
      <c r="BV55" s="369"/>
      <c r="BW55" s="369"/>
      <c r="BX55" s="369"/>
      <c r="BY55" s="369"/>
      <c r="BZ55" s="369"/>
      <c r="CA55" s="369"/>
      <c r="CB55" s="369"/>
      <c r="CC55" s="369"/>
      <c r="CD55" s="369"/>
      <c r="CE55" s="369"/>
      <c r="CF55" s="369"/>
      <c r="CG55" s="369"/>
      <c r="CH55" s="369"/>
      <c r="CI55" s="369"/>
      <c r="CJ55" s="369"/>
      <c r="CK55" s="369"/>
      <c r="CL55" s="33"/>
      <c r="CM55" s="33"/>
      <c r="CN55" s="33"/>
      <c r="CO55" s="33"/>
      <c r="CP55" s="33"/>
      <c r="CQ55" s="33"/>
      <c r="CR55" s="33"/>
      <c r="CS55" s="33"/>
      <c r="CT55" s="33"/>
      <c r="CU55" s="87"/>
    </row>
    <row r="56" spans="1:100" ht="8.1" customHeight="1" x14ac:dyDescent="0.45">
      <c r="A56" s="43"/>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3"/>
      <c r="CM56" s="33"/>
      <c r="CN56" s="33"/>
      <c r="CO56" s="33"/>
      <c r="CP56" s="33"/>
      <c r="CQ56" s="33"/>
      <c r="CR56" s="33"/>
      <c r="CS56" s="33"/>
      <c r="CT56" s="33"/>
      <c r="CU56" s="87"/>
    </row>
    <row r="57" spans="1:100" s="44" customFormat="1" ht="8.1" customHeight="1" x14ac:dyDescent="0.45">
      <c r="A57" s="331" t="s">
        <v>82</v>
      </c>
      <c r="B57" s="331"/>
      <c r="C57" s="331"/>
      <c r="D57" s="331"/>
      <c r="E57" s="331"/>
      <c r="F57" s="331"/>
      <c r="G57" s="331"/>
      <c r="H57" s="331"/>
      <c r="I57" s="331"/>
      <c r="J57" s="331"/>
      <c r="K57" s="331"/>
      <c r="L57" s="331"/>
      <c r="M57" s="331"/>
      <c r="N57" s="331"/>
      <c r="O57" s="331"/>
      <c r="P57" s="355" t="str">
        <f>IF(入力フォーム!A44="","",入力フォーム!A44)</f>
        <v/>
      </c>
      <c r="Q57" s="355"/>
      <c r="R57" s="355"/>
      <c r="S57" s="355"/>
      <c r="T57" s="355"/>
      <c r="U57" s="355"/>
      <c r="V57" s="355"/>
      <c r="W57" s="355"/>
      <c r="X57" s="355"/>
      <c r="Y57" s="355"/>
      <c r="Z57" s="355"/>
      <c r="AA57" s="355"/>
      <c r="AB57" s="355"/>
      <c r="AC57" s="355"/>
      <c r="AD57" s="355"/>
      <c r="AE57" s="355"/>
      <c r="AF57" s="355"/>
      <c r="AG57" s="355"/>
      <c r="AH57" s="355"/>
      <c r="AI57" s="355"/>
      <c r="AJ57" s="355"/>
      <c r="AK57" s="356"/>
      <c r="AL57" s="330"/>
      <c r="AM57" s="330"/>
      <c r="AN57" s="330"/>
      <c r="AO57" s="330"/>
      <c r="AP57" s="330"/>
      <c r="AQ57" s="330"/>
      <c r="AR57" s="330"/>
      <c r="AS57" s="330"/>
      <c r="AT57" s="330"/>
      <c r="AU57" s="330"/>
      <c r="AV57" s="330"/>
      <c r="AW57" s="330"/>
      <c r="AX57" s="330"/>
      <c r="AY57" s="330"/>
      <c r="AZ57" s="330"/>
      <c r="BA57" s="330"/>
      <c r="BB57" s="330"/>
      <c r="BC57" s="330"/>
      <c r="BD57" s="330"/>
      <c r="BE57" s="330"/>
      <c r="BF57" s="330"/>
      <c r="BG57" s="330"/>
      <c r="BH57" s="330"/>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row>
    <row r="58" spans="1:100" s="44" customFormat="1" ht="8.1" customHeight="1" x14ac:dyDescent="0.45">
      <c r="A58" s="331"/>
      <c r="B58" s="331"/>
      <c r="C58" s="331"/>
      <c r="D58" s="331"/>
      <c r="E58" s="331"/>
      <c r="F58" s="331"/>
      <c r="G58" s="331"/>
      <c r="H58" s="331"/>
      <c r="I58" s="331"/>
      <c r="J58" s="331"/>
      <c r="K58" s="331"/>
      <c r="L58" s="331"/>
      <c r="M58" s="331"/>
      <c r="N58" s="331"/>
      <c r="O58" s="331"/>
      <c r="P58" s="357"/>
      <c r="Q58" s="357"/>
      <c r="R58" s="357"/>
      <c r="S58" s="357"/>
      <c r="T58" s="357"/>
      <c r="U58" s="357"/>
      <c r="V58" s="357"/>
      <c r="W58" s="357"/>
      <c r="X58" s="357"/>
      <c r="Y58" s="357"/>
      <c r="Z58" s="357"/>
      <c r="AA58" s="357"/>
      <c r="AB58" s="357"/>
      <c r="AC58" s="357"/>
      <c r="AD58" s="357"/>
      <c r="AE58" s="357"/>
      <c r="AF58" s="357"/>
      <c r="AG58" s="357"/>
      <c r="AH58" s="357"/>
      <c r="AI58" s="357"/>
      <c r="AJ58" s="357"/>
      <c r="AK58" s="358"/>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row>
    <row r="59" spans="1:100" s="44" customFormat="1" ht="8.1" customHeight="1" x14ac:dyDescent="0.45">
      <c r="A59" s="331"/>
      <c r="B59" s="331"/>
      <c r="C59" s="331"/>
      <c r="D59" s="331"/>
      <c r="E59" s="331"/>
      <c r="F59" s="331"/>
      <c r="G59" s="331"/>
      <c r="H59" s="331"/>
      <c r="I59" s="331"/>
      <c r="J59" s="331"/>
      <c r="K59" s="331"/>
      <c r="L59" s="331"/>
      <c r="M59" s="331"/>
      <c r="N59" s="331"/>
      <c r="O59" s="331"/>
      <c r="P59" s="357"/>
      <c r="Q59" s="357"/>
      <c r="R59" s="357"/>
      <c r="S59" s="357"/>
      <c r="T59" s="357"/>
      <c r="U59" s="357"/>
      <c r="V59" s="357"/>
      <c r="W59" s="357"/>
      <c r="X59" s="357"/>
      <c r="Y59" s="357"/>
      <c r="Z59" s="357"/>
      <c r="AA59" s="357"/>
      <c r="AB59" s="357"/>
      <c r="AC59" s="357"/>
      <c r="AD59" s="357"/>
      <c r="AE59" s="357"/>
      <c r="AF59" s="357"/>
      <c r="AG59" s="357"/>
      <c r="AH59" s="357"/>
      <c r="AI59" s="357"/>
      <c r="AJ59" s="357"/>
      <c r="AK59" s="358"/>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row>
    <row r="60" spans="1:100" s="44" customFormat="1" ht="8.1" customHeight="1" x14ac:dyDescent="0.45">
      <c r="A60" s="331"/>
      <c r="B60" s="331"/>
      <c r="C60" s="331"/>
      <c r="D60" s="331"/>
      <c r="E60" s="331"/>
      <c r="F60" s="331"/>
      <c r="G60" s="331"/>
      <c r="H60" s="331"/>
      <c r="I60" s="331"/>
      <c r="J60" s="331"/>
      <c r="K60" s="331"/>
      <c r="L60" s="331"/>
      <c r="M60" s="331"/>
      <c r="N60" s="331"/>
      <c r="O60" s="331"/>
      <c r="P60" s="359"/>
      <c r="Q60" s="359"/>
      <c r="R60" s="359"/>
      <c r="S60" s="359"/>
      <c r="T60" s="359"/>
      <c r="U60" s="359"/>
      <c r="V60" s="359"/>
      <c r="W60" s="359"/>
      <c r="X60" s="359"/>
      <c r="Y60" s="359"/>
      <c r="Z60" s="359"/>
      <c r="AA60" s="359"/>
      <c r="AB60" s="359"/>
      <c r="AC60" s="359"/>
      <c r="AD60" s="359"/>
      <c r="AE60" s="359"/>
      <c r="AF60" s="359"/>
      <c r="AG60" s="359"/>
      <c r="AH60" s="359"/>
      <c r="AI60" s="359"/>
      <c r="AJ60" s="359"/>
      <c r="AK60" s="36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row>
    <row r="61" spans="1:100" ht="8.1" customHeight="1" x14ac:dyDescent="0.45">
      <c r="B61" s="336" t="s">
        <v>235</v>
      </c>
      <c r="C61" s="336"/>
      <c r="D61" s="336"/>
      <c r="E61" s="336"/>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6"/>
      <c r="BV61" s="336"/>
      <c r="BW61" s="336"/>
      <c r="BX61" s="336"/>
      <c r="BY61" s="336"/>
      <c r="BZ61" s="336"/>
      <c r="CA61" s="336"/>
      <c r="CB61" s="336"/>
      <c r="CC61" s="336"/>
      <c r="CD61" s="336"/>
      <c r="CE61" s="336"/>
      <c r="CF61" s="336"/>
      <c r="CG61" s="336"/>
      <c r="CH61" s="336"/>
      <c r="CI61" s="336"/>
      <c r="CJ61" s="336"/>
      <c r="CK61" s="336"/>
      <c r="CL61" s="336"/>
      <c r="CM61" s="336"/>
      <c r="CN61" s="336"/>
      <c r="CO61" s="336"/>
      <c r="CP61" s="336"/>
      <c r="CQ61" s="336"/>
      <c r="CR61" s="336"/>
      <c r="CS61" s="336"/>
      <c r="CT61" s="336"/>
      <c r="CU61" s="336"/>
    </row>
    <row r="62" spans="1:100" ht="8.1" customHeight="1" x14ac:dyDescent="0.45">
      <c r="B62" s="336"/>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36"/>
      <c r="AT62" s="336"/>
      <c r="AU62" s="336"/>
      <c r="AV62" s="336"/>
      <c r="AW62" s="336"/>
      <c r="AX62" s="336"/>
      <c r="AY62" s="336"/>
      <c r="AZ62" s="336"/>
      <c r="BA62" s="336"/>
      <c r="BB62" s="336"/>
      <c r="BC62" s="336"/>
      <c r="BD62" s="336"/>
      <c r="BE62" s="336"/>
      <c r="BF62" s="336"/>
      <c r="BG62" s="336"/>
      <c r="BH62" s="336"/>
      <c r="BI62" s="336"/>
      <c r="BJ62" s="336"/>
      <c r="BK62" s="336"/>
      <c r="BL62" s="336"/>
      <c r="BM62" s="336"/>
      <c r="BN62" s="336"/>
      <c r="BO62" s="336"/>
      <c r="BP62" s="336"/>
      <c r="BQ62" s="336"/>
      <c r="BR62" s="336"/>
      <c r="BS62" s="336"/>
      <c r="BT62" s="336"/>
      <c r="BU62" s="336"/>
      <c r="BV62" s="336"/>
      <c r="BW62" s="336"/>
      <c r="BX62" s="336"/>
      <c r="BY62" s="336"/>
      <c r="BZ62" s="336"/>
      <c r="CA62" s="336"/>
      <c r="CB62" s="336"/>
      <c r="CC62" s="336"/>
      <c r="CD62" s="336"/>
      <c r="CE62" s="336"/>
      <c r="CF62" s="336"/>
      <c r="CG62" s="336"/>
      <c r="CH62" s="336"/>
      <c r="CI62" s="336"/>
      <c r="CJ62" s="336"/>
      <c r="CK62" s="336"/>
      <c r="CL62" s="336"/>
      <c r="CM62" s="336"/>
      <c r="CN62" s="336"/>
      <c r="CO62" s="336"/>
      <c r="CP62" s="336"/>
      <c r="CQ62" s="336"/>
      <c r="CR62" s="336"/>
      <c r="CS62" s="336"/>
      <c r="CT62" s="336"/>
      <c r="CU62" s="336"/>
    </row>
    <row r="63" spans="1:100" s="45" customFormat="1" ht="8.1" customHeight="1" x14ac:dyDescent="0.45">
      <c r="B63" s="368" t="s">
        <v>107</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c r="BG63" s="368"/>
      <c r="BH63" s="368"/>
      <c r="BI63" s="368"/>
      <c r="BJ63" s="368"/>
      <c r="BK63" s="368"/>
      <c r="BL63" s="368"/>
      <c r="BM63" s="368"/>
      <c r="BN63" s="368"/>
      <c r="BO63" s="368"/>
      <c r="BP63" s="368"/>
      <c r="BQ63" s="368"/>
      <c r="BR63" s="368"/>
      <c r="BS63" s="368"/>
      <c r="BT63" s="368"/>
      <c r="BU63" s="368"/>
      <c r="BV63" s="368"/>
      <c r="BW63" s="368"/>
      <c r="BX63" s="368"/>
      <c r="BY63" s="368"/>
      <c r="BZ63" s="368"/>
      <c r="CA63" s="368"/>
      <c r="CB63" s="368"/>
      <c r="CC63" s="368"/>
      <c r="CD63" s="368"/>
      <c r="CE63" s="368"/>
      <c r="CF63" s="368"/>
      <c r="CG63" s="368"/>
      <c r="CH63" s="368"/>
      <c r="CI63" s="368"/>
      <c r="CJ63" s="368"/>
      <c r="CK63" s="368"/>
      <c r="CL63" s="368"/>
      <c r="CM63" s="368"/>
      <c r="CN63" s="368"/>
      <c r="CO63" s="368"/>
      <c r="CP63" s="368"/>
      <c r="CQ63" s="368"/>
      <c r="CR63" s="368"/>
      <c r="CS63" s="368"/>
      <c r="CT63" s="368"/>
      <c r="CU63" s="368"/>
    </row>
    <row r="64" spans="1:100" s="45" customFormat="1" ht="8.1" customHeight="1" x14ac:dyDescent="0.45">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8"/>
      <c r="BD64" s="368"/>
      <c r="BE64" s="368"/>
      <c r="BF64" s="368"/>
      <c r="BG64" s="368"/>
      <c r="BH64" s="368"/>
      <c r="BI64" s="368"/>
      <c r="BJ64" s="368"/>
      <c r="BK64" s="368"/>
      <c r="BL64" s="368"/>
      <c r="BM64" s="368"/>
      <c r="BN64" s="368"/>
      <c r="BO64" s="368"/>
      <c r="BP64" s="368"/>
      <c r="BQ64" s="368"/>
      <c r="BR64" s="368"/>
      <c r="BS64" s="368"/>
      <c r="BT64" s="368"/>
      <c r="BU64" s="368"/>
      <c r="BV64" s="368"/>
      <c r="BW64" s="368"/>
      <c r="BX64" s="368"/>
      <c r="BY64" s="368"/>
      <c r="BZ64" s="368"/>
      <c r="CA64" s="368"/>
      <c r="CB64" s="368"/>
      <c r="CC64" s="368"/>
      <c r="CD64" s="368"/>
      <c r="CE64" s="368"/>
      <c r="CF64" s="368"/>
      <c r="CG64" s="368"/>
      <c r="CH64" s="368"/>
      <c r="CI64" s="368"/>
      <c r="CJ64" s="368"/>
      <c r="CK64" s="368"/>
      <c r="CL64" s="368"/>
      <c r="CM64" s="368"/>
      <c r="CN64" s="368"/>
      <c r="CO64" s="368"/>
      <c r="CP64" s="368"/>
      <c r="CQ64" s="368"/>
      <c r="CR64" s="368"/>
      <c r="CS64" s="368"/>
      <c r="CT64" s="368"/>
      <c r="CU64" s="368"/>
    </row>
    <row r="65" spans="1:99" s="45" customFormat="1" ht="8.1" customHeight="1" x14ac:dyDescent="0.45">
      <c r="B65" s="368" t="s">
        <v>150</v>
      </c>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368"/>
      <c r="CK65" s="368"/>
      <c r="CL65" s="368"/>
      <c r="CM65" s="368"/>
      <c r="CN65" s="368"/>
      <c r="CO65" s="368"/>
      <c r="CP65" s="368"/>
      <c r="CQ65" s="368"/>
      <c r="CR65" s="368"/>
      <c r="CS65" s="368"/>
      <c r="CT65" s="368"/>
      <c r="CU65" s="368"/>
    </row>
    <row r="66" spans="1:99" s="45" customFormat="1" ht="8.1" customHeight="1" x14ac:dyDescent="0.45">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368"/>
      <c r="BI66" s="368"/>
      <c r="BJ66" s="368"/>
      <c r="BK66" s="368"/>
      <c r="BL66" s="368"/>
      <c r="BM66" s="368"/>
      <c r="BN66" s="368"/>
      <c r="BO66" s="368"/>
      <c r="BP66" s="368"/>
      <c r="BQ66" s="368"/>
      <c r="BR66" s="368"/>
      <c r="BS66" s="368"/>
      <c r="BT66" s="368"/>
      <c r="BU66" s="368"/>
      <c r="BV66" s="368"/>
      <c r="BW66" s="368"/>
      <c r="BX66" s="368"/>
      <c r="BY66" s="368"/>
      <c r="BZ66" s="368"/>
      <c r="CA66" s="368"/>
      <c r="CB66" s="368"/>
      <c r="CC66" s="368"/>
      <c r="CD66" s="368"/>
      <c r="CE66" s="368"/>
      <c r="CF66" s="368"/>
      <c r="CG66" s="368"/>
      <c r="CH66" s="368"/>
      <c r="CI66" s="368"/>
      <c r="CJ66" s="368"/>
      <c r="CK66" s="368"/>
      <c r="CL66" s="368"/>
      <c r="CM66" s="368"/>
      <c r="CN66" s="368"/>
      <c r="CO66" s="368"/>
      <c r="CP66" s="368"/>
      <c r="CQ66" s="368"/>
      <c r="CR66" s="368"/>
      <c r="CS66" s="368"/>
      <c r="CT66" s="368"/>
      <c r="CU66" s="368"/>
    </row>
    <row r="67" spans="1:99" s="45" customFormat="1" ht="8.1" customHeight="1" x14ac:dyDescent="0.45">
      <c r="B67" s="369" t="s">
        <v>103</v>
      </c>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369"/>
      <c r="AZ67" s="369"/>
      <c r="BA67" s="369"/>
      <c r="BB67" s="369"/>
      <c r="BC67" s="369"/>
      <c r="BD67" s="369"/>
      <c r="BE67" s="369"/>
      <c r="BF67" s="369"/>
      <c r="BG67" s="369"/>
      <c r="BH67" s="369"/>
      <c r="BI67" s="369"/>
      <c r="BJ67" s="369"/>
      <c r="BK67" s="369"/>
      <c r="BL67" s="369"/>
      <c r="BM67" s="369"/>
      <c r="BN67" s="369"/>
      <c r="BO67" s="369"/>
      <c r="BP67" s="369"/>
      <c r="BQ67" s="369"/>
      <c r="BR67" s="369"/>
      <c r="BS67" s="369"/>
      <c r="BT67" s="369"/>
      <c r="BU67" s="369"/>
      <c r="BV67" s="369"/>
      <c r="BW67" s="369"/>
      <c r="BX67" s="369"/>
      <c r="BY67" s="369"/>
      <c r="BZ67" s="369"/>
      <c r="CA67" s="369"/>
      <c r="CB67" s="369"/>
      <c r="CC67" s="369"/>
      <c r="CD67" s="369"/>
      <c r="CE67" s="369"/>
      <c r="CF67" s="369"/>
      <c r="CG67" s="369"/>
      <c r="CH67" s="369"/>
      <c r="CI67" s="369"/>
      <c r="CJ67" s="369"/>
      <c r="CK67" s="369"/>
      <c r="CL67" s="369"/>
      <c r="CM67" s="369"/>
      <c r="CN67" s="369"/>
      <c r="CO67" s="369"/>
      <c r="CP67" s="369"/>
      <c r="CQ67" s="369"/>
      <c r="CR67" s="369"/>
      <c r="CS67" s="369"/>
      <c r="CT67" s="369"/>
      <c r="CU67" s="369"/>
    </row>
    <row r="68" spans="1:99" ht="8.1" customHeight="1" x14ac:dyDescent="0.45">
      <c r="A68" s="43"/>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69"/>
      <c r="BD68" s="369"/>
      <c r="BE68" s="369"/>
      <c r="BF68" s="369"/>
      <c r="BG68" s="369"/>
      <c r="BH68" s="369"/>
      <c r="BI68" s="369"/>
      <c r="BJ68" s="369"/>
      <c r="BK68" s="369"/>
      <c r="BL68" s="369"/>
      <c r="BM68" s="369"/>
      <c r="BN68" s="369"/>
      <c r="BO68" s="369"/>
      <c r="BP68" s="369"/>
      <c r="BQ68" s="369"/>
      <c r="BR68" s="369"/>
      <c r="BS68" s="369"/>
      <c r="BT68" s="369"/>
      <c r="BU68" s="369"/>
      <c r="BV68" s="369"/>
      <c r="BW68" s="369"/>
      <c r="BX68" s="369"/>
      <c r="BY68" s="369"/>
      <c r="BZ68" s="369"/>
      <c r="CA68" s="369"/>
      <c r="CB68" s="369"/>
      <c r="CC68" s="369"/>
      <c r="CD68" s="369"/>
      <c r="CE68" s="369"/>
      <c r="CF68" s="369"/>
      <c r="CG68" s="369"/>
      <c r="CH68" s="369"/>
      <c r="CI68" s="369"/>
      <c r="CJ68" s="369"/>
      <c r="CK68" s="369"/>
      <c r="CL68" s="369"/>
      <c r="CM68" s="369"/>
      <c r="CN68" s="369"/>
      <c r="CO68" s="369"/>
      <c r="CP68" s="369"/>
      <c r="CQ68" s="369"/>
      <c r="CR68" s="369"/>
      <c r="CS68" s="369"/>
      <c r="CT68" s="369"/>
      <c r="CU68" s="369"/>
    </row>
    <row r="69" spans="1:99" ht="8.1" customHeight="1" x14ac:dyDescent="0.45">
      <c r="A69" s="43"/>
      <c r="B69" s="370"/>
      <c r="C69" s="370"/>
      <c r="D69" s="370"/>
      <c r="E69" s="370"/>
      <c r="F69" s="370"/>
      <c r="G69" s="370"/>
      <c r="H69" s="370"/>
      <c r="I69" s="370"/>
      <c r="J69" s="370"/>
      <c r="K69" s="370"/>
      <c r="L69" s="370"/>
      <c r="M69" s="370"/>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0"/>
      <c r="AO69" s="370"/>
      <c r="AP69" s="370"/>
      <c r="AQ69" s="370"/>
      <c r="AR69" s="370"/>
      <c r="AS69" s="370"/>
      <c r="AT69" s="370"/>
      <c r="AU69" s="370"/>
      <c r="AV69" s="370"/>
      <c r="AW69" s="370"/>
      <c r="AX69" s="370"/>
      <c r="AY69" s="370"/>
      <c r="AZ69" s="370"/>
      <c r="BA69" s="370"/>
      <c r="BB69" s="370"/>
      <c r="BC69" s="370"/>
      <c r="BD69" s="370"/>
      <c r="BE69" s="370"/>
      <c r="BF69" s="370"/>
      <c r="BG69" s="370"/>
      <c r="BH69" s="370"/>
      <c r="BI69" s="370"/>
      <c r="BJ69" s="370"/>
      <c r="BK69" s="370"/>
      <c r="BL69" s="370"/>
      <c r="BM69" s="370"/>
      <c r="BN69" s="370"/>
      <c r="BO69" s="370"/>
      <c r="BP69" s="370"/>
      <c r="BQ69" s="370"/>
      <c r="BR69" s="370"/>
      <c r="BS69" s="370"/>
      <c r="BT69" s="370"/>
      <c r="BU69" s="370"/>
      <c r="BV69" s="370"/>
      <c r="BW69" s="370"/>
      <c r="BX69" s="370"/>
      <c r="BY69" s="370"/>
      <c r="BZ69" s="370"/>
      <c r="CA69" s="370"/>
      <c r="CB69" s="370"/>
      <c r="CC69" s="370"/>
      <c r="CD69" s="370"/>
      <c r="CE69" s="370"/>
      <c r="CF69" s="370"/>
      <c r="CG69" s="370"/>
      <c r="CH69" s="370"/>
      <c r="CI69" s="370"/>
      <c r="CJ69" s="370"/>
      <c r="CK69" s="370"/>
      <c r="CL69" s="370"/>
      <c r="CM69" s="370"/>
      <c r="CN69" s="370"/>
      <c r="CO69" s="370"/>
      <c r="CP69" s="370"/>
      <c r="CQ69" s="370"/>
      <c r="CR69" s="370"/>
      <c r="CS69" s="370"/>
      <c r="CT69" s="370"/>
      <c r="CU69" s="370"/>
    </row>
    <row r="70" spans="1:99" ht="8.1" customHeight="1" x14ac:dyDescent="0.45">
      <c r="A70" s="367" t="s">
        <v>11</v>
      </c>
      <c r="B70" s="367"/>
      <c r="C70" s="367"/>
      <c r="D70" s="367"/>
      <c r="E70" s="367"/>
      <c r="F70" s="367"/>
      <c r="G70" s="367"/>
      <c r="H70" s="367"/>
      <c r="I70" s="367"/>
      <c r="J70" s="367"/>
      <c r="K70" s="367"/>
      <c r="L70" s="367"/>
      <c r="M70" s="367"/>
      <c r="N70" s="367"/>
      <c r="O70" s="367"/>
      <c r="P70" s="361" t="str">
        <f>IF(入力フォーム!A51="","",入力フォーム!A51)</f>
        <v/>
      </c>
      <c r="Q70" s="361"/>
      <c r="R70" s="361"/>
      <c r="S70" s="361"/>
      <c r="T70" s="361"/>
      <c r="U70" s="361"/>
      <c r="V70" s="361"/>
      <c r="W70" s="361"/>
      <c r="X70" s="361"/>
      <c r="Y70" s="361"/>
      <c r="Z70" s="361"/>
      <c r="AA70" s="361"/>
      <c r="AB70" s="361"/>
      <c r="AC70" s="361"/>
      <c r="AD70" s="361"/>
      <c r="AE70" s="361"/>
      <c r="AF70" s="361"/>
      <c r="AG70" s="361"/>
      <c r="AH70" s="361"/>
      <c r="AI70" s="361"/>
      <c r="AJ70" s="361"/>
      <c r="AK70" s="362"/>
      <c r="AL70" s="401" t="s">
        <v>104</v>
      </c>
      <c r="AM70" s="401"/>
      <c r="AN70" s="401"/>
      <c r="AO70" s="401"/>
      <c r="AP70" s="401"/>
      <c r="AQ70" s="401"/>
      <c r="AR70" s="401"/>
      <c r="AS70" s="401"/>
      <c r="AT70" s="401"/>
      <c r="AU70" s="401"/>
      <c r="AV70" s="401"/>
      <c r="AW70" s="401"/>
      <c r="AX70" s="401"/>
      <c r="AY70" s="401"/>
      <c r="AZ70" s="401"/>
      <c r="BA70" s="401"/>
      <c r="BB70" s="401"/>
      <c r="BC70" s="401"/>
      <c r="BD70" s="401"/>
      <c r="BE70" s="401"/>
      <c r="BF70" s="401"/>
      <c r="BG70" s="401"/>
      <c r="BH70" s="401"/>
      <c r="BI70" s="401"/>
      <c r="BJ70" s="401"/>
      <c r="BK70" s="401"/>
      <c r="BL70" s="401"/>
      <c r="BM70" s="401"/>
      <c r="BN70" s="401"/>
      <c r="BO70" s="401"/>
      <c r="BP70" s="401"/>
      <c r="BQ70" s="401"/>
      <c r="BR70" s="401"/>
      <c r="BS70" s="401"/>
      <c r="BT70" s="401"/>
      <c r="BU70" s="401"/>
      <c r="BV70" s="343" t="str">
        <f>IF(入力フォーム!A53="","",入力フォーム!A53)</f>
        <v/>
      </c>
      <c r="BW70" s="344"/>
      <c r="BX70" s="344"/>
      <c r="BY70" s="344"/>
      <c r="BZ70" s="344"/>
      <c r="CA70" s="344"/>
      <c r="CB70" s="344"/>
      <c r="CC70" s="344"/>
      <c r="CD70" s="344"/>
      <c r="CE70" s="344"/>
      <c r="CF70" s="344"/>
      <c r="CG70" s="344"/>
      <c r="CH70" s="344"/>
      <c r="CI70" s="344"/>
      <c r="CJ70" s="344"/>
      <c r="CK70" s="344"/>
      <c r="CL70" s="344"/>
      <c r="CM70" s="344"/>
      <c r="CN70" s="344"/>
      <c r="CO70" s="345"/>
      <c r="CP70" s="337" t="s">
        <v>101</v>
      </c>
      <c r="CQ70" s="337"/>
      <c r="CR70" s="337"/>
      <c r="CS70" s="337"/>
      <c r="CT70" s="337"/>
      <c r="CU70" s="338"/>
    </row>
    <row r="71" spans="1:99" ht="8.1" customHeight="1" x14ac:dyDescent="0.45">
      <c r="A71" s="367"/>
      <c r="B71" s="367"/>
      <c r="C71" s="367"/>
      <c r="D71" s="367"/>
      <c r="E71" s="367"/>
      <c r="F71" s="367"/>
      <c r="G71" s="367"/>
      <c r="H71" s="367"/>
      <c r="I71" s="367"/>
      <c r="J71" s="367"/>
      <c r="K71" s="367"/>
      <c r="L71" s="367"/>
      <c r="M71" s="367"/>
      <c r="N71" s="367"/>
      <c r="O71" s="367"/>
      <c r="P71" s="363"/>
      <c r="Q71" s="363"/>
      <c r="R71" s="363"/>
      <c r="S71" s="363"/>
      <c r="T71" s="363"/>
      <c r="U71" s="363"/>
      <c r="V71" s="363"/>
      <c r="W71" s="363"/>
      <c r="X71" s="363"/>
      <c r="Y71" s="363"/>
      <c r="Z71" s="363"/>
      <c r="AA71" s="363"/>
      <c r="AB71" s="363"/>
      <c r="AC71" s="363"/>
      <c r="AD71" s="363"/>
      <c r="AE71" s="363"/>
      <c r="AF71" s="363"/>
      <c r="AG71" s="363"/>
      <c r="AH71" s="363"/>
      <c r="AI71" s="363"/>
      <c r="AJ71" s="363"/>
      <c r="AK71" s="364"/>
      <c r="AL71" s="401"/>
      <c r="AM71" s="401"/>
      <c r="AN71" s="401"/>
      <c r="AO71" s="401"/>
      <c r="AP71" s="401"/>
      <c r="AQ71" s="401"/>
      <c r="AR71" s="401"/>
      <c r="AS71" s="401"/>
      <c r="AT71" s="401"/>
      <c r="AU71" s="401"/>
      <c r="AV71" s="401"/>
      <c r="AW71" s="401"/>
      <c r="AX71" s="401"/>
      <c r="AY71" s="401"/>
      <c r="AZ71" s="401"/>
      <c r="BA71" s="401"/>
      <c r="BB71" s="401"/>
      <c r="BC71" s="401"/>
      <c r="BD71" s="401"/>
      <c r="BE71" s="401"/>
      <c r="BF71" s="401"/>
      <c r="BG71" s="401"/>
      <c r="BH71" s="401"/>
      <c r="BI71" s="401"/>
      <c r="BJ71" s="401"/>
      <c r="BK71" s="401"/>
      <c r="BL71" s="401"/>
      <c r="BM71" s="401"/>
      <c r="BN71" s="401"/>
      <c r="BO71" s="401"/>
      <c r="BP71" s="401"/>
      <c r="BQ71" s="401"/>
      <c r="BR71" s="401"/>
      <c r="BS71" s="401"/>
      <c r="BT71" s="401"/>
      <c r="BU71" s="401"/>
      <c r="BV71" s="346"/>
      <c r="BW71" s="347"/>
      <c r="BX71" s="347"/>
      <c r="BY71" s="347"/>
      <c r="BZ71" s="347"/>
      <c r="CA71" s="347"/>
      <c r="CB71" s="347"/>
      <c r="CC71" s="347"/>
      <c r="CD71" s="347"/>
      <c r="CE71" s="347"/>
      <c r="CF71" s="347"/>
      <c r="CG71" s="347"/>
      <c r="CH71" s="347"/>
      <c r="CI71" s="347"/>
      <c r="CJ71" s="347"/>
      <c r="CK71" s="347"/>
      <c r="CL71" s="347"/>
      <c r="CM71" s="347"/>
      <c r="CN71" s="347"/>
      <c r="CO71" s="348"/>
      <c r="CP71" s="339"/>
      <c r="CQ71" s="339"/>
      <c r="CR71" s="339"/>
      <c r="CS71" s="339"/>
      <c r="CT71" s="339"/>
      <c r="CU71" s="340"/>
    </row>
    <row r="72" spans="1:99" ht="8.1" customHeight="1" x14ac:dyDescent="0.45">
      <c r="A72" s="367"/>
      <c r="B72" s="367"/>
      <c r="C72" s="367"/>
      <c r="D72" s="367"/>
      <c r="E72" s="367"/>
      <c r="F72" s="367"/>
      <c r="G72" s="367"/>
      <c r="H72" s="367"/>
      <c r="I72" s="367"/>
      <c r="J72" s="367"/>
      <c r="K72" s="367"/>
      <c r="L72" s="367"/>
      <c r="M72" s="367"/>
      <c r="N72" s="367"/>
      <c r="O72" s="367"/>
      <c r="P72" s="363"/>
      <c r="Q72" s="363"/>
      <c r="R72" s="363"/>
      <c r="S72" s="363"/>
      <c r="T72" s="363"/>
      <c r="U72" s="363"/>
      <c r="V72" s="363"/>
      <c r="W72" s="363"/>
      <c r="X72" s="363"/>
      <c r="Y72" s="363"/>
      <c r="Z72" s="363"/>
      <c r="AA72" s="363"/>
      <c r="AB72" s="363"/>
      <c r="AC72" s="363"/>
      <c r="AD72" s="363"/>
      <c r="AE72" s="363"/>
      <c r="AF72" s="363"/>
      <c r="AG72" s="363"/>
      <c r="AH72" s="363"/>
      <c r="AI72" s="363"/>
      <c r="AJ72" s="363"/>
      <c r="AK72" s="364"/>
      <c r="AL72" s="401"/>
      <c r="AM72" s="401"/>
      <c r="AN72" s="401"/>
      <c r="AO72" s="401"/>
      <c r="AP72" s="401"/>
      <c r="AQ72" s="401"/>
      <c r="AR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346"/>
      <c r="BW72" s="347"/>
      <c r="BX72" s="347"/>
      <c r="BY72" s="347"/>
      <c r="BZ72" s="347"/>
      <c r="CA72" s="347"/>
      <c r="CB72" s="347"/>
      <c r="CC72" s="347"/>
      <c r="CD72" s="347"/>
      <c r="CE72" s="347"/>
      <c r="CF72" s="347"/>
      <c r="CG72" s="347"/>
      <c r="CH72" s="347"/>
      <c r="CI72" s="347"/>
      <c r="CJ72" s="347"/>
      <c r="CK72" s="347"/>
      <c r="CL72" s="347"/>
      <c r="CM72" s="347"/>
      <c r="CN72" s="347"/>
      <c r="CO72" s="348"/>
      <c r="CP72" s="339"/>
      <c r="CQ72" s="339"/>
      <c r="CR72" s="339"/>
      <c r="CS72" s="339"/>
      <c r="CT72" s="339"/>
      <c r="CU72" s="340"/>
    </row>
    <row r="73" spans="1:99" ht="8.1" customHeight="1" x14ac:dyDescent="0.45">
      <c r="A73" s="367"/>
      <c r="B73" s="367"/>
      <c r="C73" s="367"/>
      <c r="D73" s="367"/>
      <c r="E73" s="367"/>
      <c r="F73" s="367"/>
      <c r="G73" s="367"/>
      <c r="H73" s="367"/>
      <c r="I73" s="367"/>
      <c r="J73" s="367"/>
      <c r="K73" s="367"/>
      <c r="L73" s="367"/>
      <c r="M73" s="367"/>
      <c r="N73" s="367"/>
      <c r="O73" s="367"/>
      <c r="P73" s="365"/>
      <c r="Q73" s="365"/>
      <c r="R73" s="365"/>
      <c r="S73" s="365"/>
      <c r="T73" s="365"/>
      <c r="U73" s="365"/>
      <c r="V73" s="365"/>
      <c r="W73" s="365"/>
      <c r="X73" s="365"/>
      <c r="Y73" s="365"/>
      <c r="Z73" s="365"/>
      <c r="AA73" s="365"/>
      <c r="AB73" s="365"/>
      <c r="AC73" s="365"/>
      <c r="AD73" s="365"/>
      <c r="AE73" s="365"/>
      <c r="AF73" s="365"/>
      <c r="AG73" s="365"/>
      <c r="AH73" s="365"/>
      <c r="AI73" s="365"/>
      <c r="AJ73" s="365"/>
      <c r="AK73" s="366"/>
      <c r="AL73" s="401"/>
      <c r="AM73" s="401"/>
      <c r="AN73" s="401"/>
      <c r="AO73" s="401"/>
      <c r="AP73" s="401"/>
      <c r="AQ73" s="401"/>
      <c r="AR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1"/>
      <c r="BO73" s="401"/>
      <c r="BP73" s="401"/>
      <c r="BQ73" s="401"/>
      <c r="BR73" s="401"/>
      <c r="BS73" s="401"/>
      <c r="BT73" s="401"/>
      <c r="BU73" s="401"/>
      <c r="BV73" s="349"/>
      <c r="BW73" s="350"/>
      <c r="BX73" s="350"/>
      <c r="BY73" s="350"/>
      <c r="BZ73" s="350"/>
      <c r="CA73" s="350"/>
      <c r="CB73" s="350"/>
      <c r="CC73" s="350"/>
      <c r="CD73" s="350"/>
      <c r="CE73" s="350"/>
      <c r="CF73" s="350"/>
      <c r="CG73" s="350"/>
      <c r="CH73" s="350"/>
      <c r="CI73" s="350"/>
      <c r="CJ73" s="350"/>
      <c r="CK73" s="350"/>
      <c r="CL73" s="350"/>
      <c r="CM73" s="350"/>
      <c r="CN73" s="350"/>
      <c r="CO73" s="351"/>
      <c r="CP73" s="341"/>
      <c r="CQ73" s="341"/>
      <c r="CR73" s="341"/>
      <c r="CS73" s="341"/>
      <c r="CT73" s="341"/>
      <c r="CU73" s="342"/>
    </row>
    <row r="74" spans="1:99" ht="8.1" customHeight="1" x14ac:dyDescent="0.45">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2" t="s">
        <v>99</v>
      </c>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row>
    <row r="75" spans="1:99" ht="8.1" customHeight="1" x14ac:dyDescent="0.45">
      <c r="B75" s="335"/>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413"/>
      <c r="AM75" s="413"/>
      <c r="AN75" s="413"/>
      <c r="AO75" s="413"/>
      <c r="AP75" s="413"/>
      <c r="AQ75" s="413"/>
      <c r="AR75" s="413"/>
      <c r="AS75" s="413"/>
      <c r="AT75" s="413"/>
      <c r="AU75" s="413"/>
      <c r="AV75" s="413"/>
      <c r="AW75" s="413"/>
      <c r="AX75" s="413"/>
      <c r="AY75" s="413"/>
      <c r="AZ75" s="413"/>
      <c r="BA75" s="413"/>
      <c r="BB75" s="413"/>
      <c r="BC75" s="413"/>
      <c r="BD75" s="413"/>
      <c r="BE75" s="413"/>
      <c r="BF75" s="413"/>
      <c r="BG75" s="413"/>
      <c r="BH75" s="413"/>
      <c r="BI75" s="413"/>
      <c r="BJ75" s="413"/>
      <c r="BK75" s="413"/>
      <c r="BL75" s="413"/>
      <c r="BM75" s="413"/>
      <c r="BN75" s="413"/>
      <c r="BO75" s="413"/>
      <c r="BP75" s="413"/>
      <c r="BQ75" s="413"/>
      <c r="BR75" s="413"/>
      <c r="BS75" s="413"/>
      <c r="BT75" s="413"/>
      <c r="BU75" s="413"/>
      <c r="BV75" s="413"/>
      <c r="BW75" s="413"/>
      <c r="BX75" s="413"/>
      <c r="BY75" s="413"/>
      <c r="BZ75" s="413"/>
      <c r="CA75" s="413"/>
      <c r="CB75" s="413"/>
      <c r="CC75" s="413"/>
      <c r="CD75" s="413"/>
      <c r="CE75" s="413"/>
      <c r="CF75" s="413"/>
      <c r="CG75" s="413"/>
      <c r="CH75" s="413"/>
      <c r="CI75" s="413"/>
      <c r="CJ75" s="413"/>
      <c r="CK75" s="413"/>
      <c r="CL75" s="413"/>
      <c r="CM75" s="413"/>
      <c r="CN75" s="413"/>
      <c r="CO75" s="413"/>
      <c r="CP75" s="413"/>
      <c r="CQ75" s="413"/>
      <c r="CR75" s="413"/>
      <c r="CS75" s="413"/>
      <c r="CT75" s="413"/>
      <c r="CU75" s="413"/>
    </row>
    <row r="76" spans="1:99" ht="8.1" customHeight="1" x14ac:dyDescent="0.45">
      <c r="A76" s="85"/>
      <c r="B76" s="331" t="s">
        <v>108</v>
      </c>
      <c r="C76" s="331"/>
      <c r="D76" s="331"/>
      <c r="E76" s="331"/>
      <c r="F76" s="331"/>
      <c r="G76" s="331"/>
      <c r="H76" s="331"/>
      <c r="I76" s="331"/>
      <c r="J76" s="331"/>
      <c r="K76" s="331"/>
      <c r="L76" s="331"/>
      <c r="M76" s="331"/>
      <c r="N76" s="331"/>
      <c r="O76" s="331"/>
      <c r="P76" s="333" t="str">
        <f>IF(入力フォーム!A57="","",入力フォーム!A57)</f>
        <v/>
      </c>
      <c r="Q76" s="333"/>
      <c r="R76" s="333"/>
      <c r="S76" s="333"/>
      <c r="T76" s="333"/>
      <c r="U76" s="333"/>
      <c r="V76" s="333"/>
      <c r="W76" s="333"/>
      <c r="X76" s="333"/>
      <c r="Y76" s="333"/>
      <c r="Z76" s="333"/>
      <c r="AA76" s="333"/>
      <c r="AB76" s="333"/>
      <c r="AC76" s="333"/>
      <c r="AD76" s="333"/>
      <c r="AE76" s="333"/>
      <c r="AF76" s="333"/>
      <c r="AG76" s="333"/>
      <c r="AH76" s="333"/>
      <c r="AI76" s="333"/>
      <c r="AJ76" s="333"/>
      <c r="AK76" s="333"/>
      <c r="AL76" s="332" t="s">
        <v>58</v>
      </c>
      <c r="AM76" s="332"/>
      <c r="AN76" s="332"/>
      <c r="AO76" s="332"/>
      <c r="AP76" s="332"/>
      <c r="AQ76" s="332"/>
      <c r="AR76" s="332"/>
      <c r="AS76" s="332"/>
      <c r="AT76" s="332"/>
      <c r="AU76" s="332"/>
      <c r="AV76" s="332"/>
      <c r="AW76" s="332"/>
      <c r="AX76" s="332"/>
      <c r="AY76" s="332"/>
      <c r="AZ76" s="334" t="str">
        <f>IF(入力フォーム!A60="","",入力フォーム!A60)</f>
        <v/>
      </c>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5"/>
      <c r="BW76" s="335"/>
      <c r="BX76" s="335"/>
      <c r="BY76" s="335"/>
      <c r="BZ76" s="335"/>
      <c r="CA76" s="335"/>
      <c r="CB76" s="335"/>
      <c r="CC76" s="335"/>
      <c r="CD76" s="335"/>
      <c r="CE76" s="335"/>
      <c r="CF76" s="335"/>
      <c r="CG76" s="335"/>
      <c r="CH76" s="335"/>
      <c r="CI76" s="335"/>
      <c r="CJ76" s="335"/>
      <c r="CK76" s="335"/>
      <c r="CL76" s="335"/>
      <c r="CM76" s="335"/>
      <c r="CN76" s="335"/>
      <c r="CO76" s="335"/>
      <c r="CP76" s="335"/>
      <c r="CQ76" s="335"/>
      <c r="CR76" s="335"/>
      <c r="CS76" s="335"/>
      <c r="CT76" s="335"/>
      <c r="CU76" s="335"/>
    </row>
    <row r="77" spans="1:99" ht="8.1" customHeight="1" x14ac:dyDescent="0.45">
      <c r="A77" s="85"/>
      <c r="B77" s="331"/>
      <c r="C77" s="331"/>
      <c r="D77" s="331"/>
      <c r="E77" s="331"/>
      <c r="F77" s="331"/>
      <c r="G77" s="331"/>
      <c r="H77" s="331"/>
      <c r="I77" s="331"/>
      <c r="J77" s="331"/>
      <c r="K77" s="331"/>
      <c r="L77" s="331"/>
      <c r="M77" s="331"/>
      <c r="N77" s="331"/>
      <c r="O77" s="331"/>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2"/>
      <c r="AM77" s="332"/>
      <c r="AN77" s="332"/>
      <c r="AO77" s="332"/>
      <c r="AP77" s="332"/>
      <c r="AQ77" s="332"/>
      <c r="AR77" s="332"/>
      <c r="AS77" s="332"/>
      <c r="AT77" s="332"/>
      <c r="AU77" s="332"/>
      <c r="AV77" s="332"/>
      <c r="AW77" s="332"/>
      <c r="AX77" s="332"/>
      <c r="AY77" s="332"/>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5"/>
      <c r="BW77" s="335"/>
      <c r="BX77" s="335"/>
      <c r="BY77" s="335"/>
      <c r="BZ77" s="335"/>
      <c r="CA77" s="335"/>
      <c r="CB77" s="335"/>
      <c r="CC77" s="335"/>
      <c r="CD77" s="335"/>
      <c r="CE77" s="335"/>
      <c r="CF77" s="335"/>
      <c r="CG77" s="335"/>
      <c r="CH77" s="335"/>
      <c r="CI77" s="335"/>
      <c r="CJ77" s="335"/>
      <c r="CK77" s="335"/>
      <c r="CL77" s="335"/>
      <c r="CM77" s="335"/>
      <c r="CN77" s="335"/>
      <c r="CO77" s="335"/>
      <c r="CP77" s="335"/>
      <c r="CQ77" s="335"/>
      <c r="CR77" s="335"/>
      <c r="CS77" s="335"/>
      <c r="CT77" s="335"/>
      <c r="CU77" s="335"/>
    </row>
    <row r="78" spans="1:99" ht="8.1" customHeight="1" x14ac:dyDescent="0.45">
      <c r="A78" s="85"/>
      <c r="B78" s="331"/>
      <c r="C78" s="331"/>
      <c r="D78" s="331"/>
      <c r="E78" s="331"/>
      <c r="F78" s="331"/>
      <c r="G78" s="331"/>
      <c r="H78" s="331"/>
      <c r="I78" s="331"/>
      <c r="J78" s="331"/>
      <c r="K78" s="331"/>
      <c r="L78" s="331"/>
      <c r="M78" s="331"/>
      <c r="N78" s="331"/>
      <c r="O78" s="331"/>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2"/>
      <c r="AM78" s="332"/>
      <c r="AN78" s="332"/>
      <c r="AO78" s="332"/>
      <c r="AP78" s="332"/>
      <c r="AQ78" s="332"/>
      <c r="AR78" s="332"/>
      <c r="AS78" s="332"/>
      <c r="AT78" s="332"/>
      <c r="AU78" s="332"/>
      <c r="AV78" s="332"/>
      <c r="AW78" s="332"/>
      <c r="AX78" s="332"/>
      <c r="AY78" s="332"/>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5"/>
      <c r="BW78" s="335"/>
      <c r="BX78" s="335"/>
      <c r="BY78" s="335"/>
      <c r="BZ78" s="335"/>
      <c r="CA78" s="335"/>
      <c r="CB78" s="335"/>
      <c r="CC78" s="335"/>
      <c r="CD78" s="335"/>
      <c r="CE78" s="335"/>
      <c r="CF78" s="335"/>
      <c r="CG78" s="335"/>
      <c r="CH78" s="335"/>
      <c r="CI78" s="335"/>
      <c r="CJ78" s="335"/>
      <c r="CK78" s="335"/>
      <c r="CL78" s="335"/>
      <c r="CM78" s="335"/>
      <c r="CN78" s="335"/>
      <c r="CO78" s="335"/>
      <c r="CP78" s="335"/>
      <c r="CQ78" s="335"/>
      <c r="CR78" s="335"/>
      <c r="CS78" s="335"/>
      <c r="CT78" s="335"/>
      <c r="CU78" s="335"/>
    </row>
    <row r="79" spans="1:99" ht="8.1" customHeight="1" x14ac:dyDescent="0.45">
      <c r="A79" s="85"/>
      <c r="B79" s="331"/>
      <c r="C79" s="331"/>
      <c r="D79" s="331"/>
      <c r="E79" s="331"/>
      <c r="F79" s="331"/>
      <c r="G79" s="331"/>
      <c r="H79" s="331"/>
      <c r="I79" s="331"/>
      <c r="J79" s="331"/>
      <c r="K79" s="331"/>
      <c r="L79" s="331"/>
      <c r="M79" s="331"/>
      <c r="N79" s="331"/>
      <c r="O79" s="331"/>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2"/>
      <c r="AM79" s="332"/>
      <c r="AN79" s="332"/>
      <c r="AO79" s="332"/>
      <c r="AP79" s="332"/>
      <c r="AQ79" s="332"/>
      <c r="AR79" s="332"/>
      <c r="AS79" s="332"/>
      <c r="AT79" s="332"/>
      <c r="AU79" s="332"/>
      <c r="AV79" s="332"/>
      <c r="AW79" s="332"/>
      <c r="AX79" s="332"/>
      <c r="AY79" s="332"/>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5"/>
      <c r="BW79" s="335"/>
      <c r="BX79" s="335"/>
      <c r="BY79" s="335"/>
      <c r="BZ79" s="335"/>
      <c r="CA79" s="335"/>
      <c r="CB79" s="335"/>
      <c r="CC79" s="335"/>
      <c r="CD79" s="335"/>
      <c r="CE79" s="335"/>
      <c r="CF79" s="335"/>
      <c r="CG79" s="335"/>
      <c r="CH79" s="335"/>
      <c r="CI79" s="335"/>
      <c r="CJ79" s="335"/>
      <c r="CK79" s="335"/>
      <c r="CL79" s="335"/>
      <c r="CM79" s="335"/>
      <c r="CN79" s="335"/>
      <c r="CO79" s="335"/>
      <c r="CP79" s="335"/>
      <c r="CQ79" s="335"/>
      <c r="CR79" s="335"/>
      <c r="CS79" s="335"/>
      <c r="CT79" s="335"/>
      <c r="CU79" s="335"/>
    </row>
    <row r="80" spans="1:99" ht="8.1" customHeight="1" x14ac:dyDescent="0.45">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8"/>
      <c r="BJ80" s="268"/>
      <c r="BK80" s="268"/>
      <c r="BL80" s="268"/>
      <c r="BM80" s="268"/>
      <c r="BN80" s="268"/>
      <c r="BO80" s="268"/>
      <c r="BP80" s="268"/>
      <c r="BQ80" s="268"/>
      <c r="BR80" s="268"/>
      <c r="BS80" s="268"/>
      <c r="BT80" s="268"/>
      <c r="BU80" s="268"/>
      <c r="BV80" s="268"/>
      <c r="BW80" s="268"/>
      <c r="BX80" s="268"/>
      <c r="BY80" s="268"/>
      <c r="BZ80" s="268"/>
      <c r="CA80" s="268"/>
      <c r="CB80" s="268"/>
      <c r="CC80" s="268"/>
      <c r="CD80" s="268"/>
      <c r="CE80" s="268"/>
      <c r="CF80" s="268"/>
      <c r="CG80" s="268"/>
      <c r="CH80" s="268"/>
      <c r="CI80" s="268"/>
      <c r="CJ80" s="268"/>
      <c r="CK80" s="268"/>
      <c r="CL80" s="268"/>
      <c r="CM80" s="268"/>
      <c r="CN80" s="268"/>
      <c r="CO80" s="268"/>
      <c r="CP80" s="268"/>
      <c r="CQ80" s="268"/>
      <c r="CR80" s="268"/>
      <c r="CS80" s="268"/>
      <c r="CT80" s="268"/>
      <c r="CU80" s="268"/>
    </row>
    <row r="81" spans="1:100" ht="8.1" customHeight="1" x14ac:dyDescent="0.45">
      <c r="A81" s="43"/>
      <c r="B81" s="300" t="s">
        <v>154</v>
      </c>
      <c r="C81" s="30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0"/>
      <c r="BA81" s="300"/>
      <c r="BB81" s="300"/>
      <c r="BC81" s="300"/>
      <c r="BD81" s="300"/>
      <c r="BE81" s="300"/>
      <c r="BF81" s="300"/>
      <c r="BG81" s="300"/>
      <c r="BH81" s="300"/>
      <c r="BI81" s="300"/>
      <c r="BJ81" s="300"/>
      <c r="BK81" s="300"/>
      <c r="BL81" s="300"/>
      <c r="BM81" s="300"/>
      <c r="BN81" s="300"/>
      <c r="BO81" s="300"/>
      <c r="BP81" s="300"/>
      <c r="BQ81" s="300"/>
      <c r="BR81" s="300"/>
      <c r="BS81" s="300"/>
      <c r="BT81" s="300"/>
      <c r="BU81" s="300"/>
      <c r="BV81" s="300"/>
      <c r="BW81" s="300"/>
      <c r="BX81" s="300"/>
      <c r="BY81" s="300"/>
      <c r="BZ81" s="300"/>
      <c r="CA81" s="300"/>
      <c r="CB81" s="300"/>
      <c r="CC81" s="300"/>
      <c r="CD81" s="300"/>
      <c r="CE81" s="300"/>
      <c r="CF81" s="300"/>
      <c r="CG81" s="300"/>
      <c r="CH81" s="300"/>
      <c r="CI81" s="300"/>
      <c r="CJ81" s="300"/>
      <c r="CK81" s="300"/>
      <c r="CL81" s="300"/>
      <c r="CM81" s="300"/>
      <c r="CN81" s="300"/>
      <c r="CO81" s="300"/>
      <c r="CP81" s="300"/>
      <c r="CQ81" s="300"/>
      <c r="CR81" s="300"/>
      <c r="CS81" s="300"/>
      <c r="CT81" s="300"/>
      <c r="CU81" s="300"/>
    </row>
    <row r="82" spans="1:100" ht="8.1" customHeight="1" x14ac:dyDescent="0.45">
      <c r="A82" s="43"/>
      <c r="B82" s="300"/>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300"/>
      <c r="AN82" s="300"/>
      <c r="AO82" s="300"/>
      <c r="AP82" s="300"/>
      <c r="AQ82" s="300"/>
      <c r="AR82" s="300"/>
      <c r="AS82" s="300"/>
      <c r="AT82" s="300"/>
      <c r="AU82" s="300"/>
      <c r="AV82" s="300"/>
      <c r="AW82" s="300"/>
      <c r="AX82" s="300"/>
      <c r="AY82" s="300"/>
      <c r="AZ82" s="300"/>
      <c r="BA82" s="300"/>
      <c r="BB82" s="300"/>
      <c r="BC82" s="300"/>
      <c r="BD82" s="300"/>
      <c r="BE82" s="300"/>
      <c r="BF82" s="300"/>
      <c r="BG82" s="300"/>
      <c r="BH82" s="300"/>
      <c r="BI82" s="300"/>
      <c r="BJ82" s="300"/>
      <c r="BK82" s="300"/>
      <c r="BL82" s="300"/>
      <c r="BM82" s="300"/>
      <c r="BN82" s="300"/>
      <c r="BO82" s="300"/>
      <c r="BP82" s="300"/>
      <c r="BQ82" s="300"/>
      <c r="BR82" s="300"/>
      <c r="BS82" s="300"/>
      <c r="BT82" s="300"/>
      <c r="BU82" s="300"/>
      <c r="BV82" s="300"/>
      <c r="BW82" s="300"/>
      <c r="BX82" s="300"/>
      <c r="BY82" s="300"/>
      <c r="BZ82" s="300"/>
      <c r="CA82" s="300"/>
      <c r="CB82" s="300"/>
      <c r="CC82" s="300"/>
      <c r="CD82" s="300"/>
      <c r="CE82" s="300"/>
      <c r="CF82" s="300"/>
      <c r="CG82" s="300"/>
      <c r="CH82" s="300"/>
      <c r="CI82" s="300"/>
      <c r="CJ82" s="300"/>
      <c r="CK82" s="300"/>
      <c r="CL82" s="300"/>
      <c r="CM82" s="300"/>
      <c r="CN82" s="300"/>
      <c r="CO82" s="300"/>
      <c r="CP82" s="300"/>
      <c r="CQ82" s="300"/>
      <c r="CR82" s="300"/>
      <c r="CS82" s="300"/>
      <c r="CT82" s="300"/>
      <c r="CU82" s="300"/>
    </row>
    <row r="83" spans="1:100" ht="8.1" customHeight="1" x14ac:dyDescent="0.45">
      <c r="A83" s="43"/>
      <c r="B83" s="300"/>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0"/>
      <c r="AN83" s="300"/>
      <c r="AO83" s="300"/>
      <c r="AP83" s="300"/>
      <c r="AQ83" s="300"/>
      <c r="AR83" s="300"/>
      <c r="AS83" s="300"/>
      <c r="AT83" s="300"/>
      <c r="AU83" s="300"/>
      <c r="AV83" s="300"/>
      <c r="AW83" s="300"/>
      <c r="AX83" s="300"/>
      <c r="AY83" s="300"/>
      <c r="AZ83" s="300"/>
      <c r="BA83" s="300"/>
      <c r="BB83" s="300"/>
      <c r="BC83" s="300"/>
      <c r="BD83" s="300"/>
      <c r="BE83" s="300"/>
      <c r="BF83" s="300"/>
      <c r="BG83" s="300"/>
      <c r="BH83" s="300"/>
      <c r="BI83" s="300"/>
      <c r="BJ83" s="300"/>
      <c r="BK83" s="300"/>
      <c r="BL83" s="300"/>
      <c r="BM83" s="300"/>
      <c r="BN83" s="300"/>
      <c r="BO83" s="300"/>
      <c r="BP83" s="300"/>
      <c r="BQ83" s="300"/>
      <c r="BR83" s="300"/>
      <c r="BS83" s="300"/>
      <c r="BT83" s="300"/>
      <c r="BU83" s="300"/>
      <c r="BV83" s="300"/>
      <c r="BW83" s="300"/>
      <c r="BX83" s="300"/>
      <c r="BY83" s="300"/>
      <c r="BZ83" s="300"/>
      <c r="CA83" s="300"/>
      <c r="CB83" s="300"/>
      <c r="CC83" s="300"/>
      <c r="CD83" s="300"/>
      <c r="CE83" s="300"/>
      <c r="CF83" s="300"/>
      <c r="CG83" s="300"/>
      <c r="CH83" s="300"/>
      <c r="CI83" s="300"/>
      <c r="CJ83" s="300"/>
      <c r="CK83" s="300"/>
      <c r="CL83" s="300"/>
      <c r="CM83" s="300"/>
      <c r="CN83" s="300"/>
      <c r="CO83" s="300"/>
      <c r="CP83" s="300"/>
      <c r="CQ83" s="300"/>
      <c r="CR83" s="300"/>
      <c r="CS83" s="300"/>
      <c r="CT83" s="300"/>
      <c r="CU83" s="300"/>
    </row>
    <row r="84" spans="1:100" ht="8.1" customHeight="1" x14ac:dyDescent="0.45">
      <c r="A84" s="39"/>
      <c r="B84" s="247" t="s">
        <v>12</v>
      </c>
      <c r="C84" s="248"/>
      <c r="D84" s="248"/>
      <c r="E84" s="248"/>
      <c r="F84" s="248"/>
      <c r="G84" s="248"/>
      <c r="H84" s="248"/>
      <c r="I84" s="248"/>
      <c r="J84" s="248"/>
      <c r="K84" s="248"/>
      <c r="L84" s="248"/>
      <c r="M84" s="249"/>
      <c r="N84" s="301" t="s">
        <v>6</v>
      </c>
      <c r="O84" s="301"/>
      <c r="P84" s="301"/>
      <c r="Q84" s="301"/>
      <c r="R84" s="301"/>
      <c r="S84" s="301"/>
      <c r="T84" s="302" t="str">
        <f>IF(入力フォーム!A67="","",入力フォーム!A67)</f>
        <v/>
      </c>
      <c r="U84" s="303"/>
      <c r="V84" s="303"/>
      <c r="W84" s="303"/>
      <c r="X84" s="303"/>
      <c r="Y84" s="303"/>
      <c r="Z84" s="303"/>
      <c r="AA84" s="303"/>
      <c r="AB84" s="303"/>
      <c r="AC84" s="303"/>
      <c r="AD84" s="303"/>
      <c r="AE84" s="303"/>
      <c r="AF84" s="303"/>
      <c r="AG84" s="303"/>
      <c r="AH84" s="303"/>
      <c r="AI84" s="303"/>
      <c r="AJ84" s="303"/>
      <c r="AK84" s="303"/>
      <c r="AL84" s="303"/>
      <c r="AM84" s="303"/>
      <c r="AN84" s="303"/>
      <c r="AO84" s="303"/>
      <c r="AP84" s="303"/>
      <c r="AQ84" s="303"/>
      <c r="AR84" s="303"/>
      <c r="AS84" s="303"/>
      <c r="AT84" s="303"/>
      <c r="AU84" s="303"/>
      <c r="AV84" s="303"/>
      <c r="AW84" s="303"/>
      <c r="AX84" s="303"/>
      <c r="AY84" s="303"/>
      <c r="AZ84" s="303"/>
      <c r="BA84" s="303"/>
      <c r="BB84" s="303"/>
      <c r="BC84" s="303"/>
      <c r="BD84" s="303"/>
      <c r="BE84" s="303"/>
      <c r="BF84" s="303"/>
      <c r="BG84" s="303"/>
      <c r="BH84" s="303"/>
      <c r="BI84" s="303"/>
      <c r="BJ84" s="303"/>
      <c r="BK84" s="303"/>
      <c r="BL84" s="303"/>
      <c r="BM84" s="303"/>
      <c r="BN84" s="303"/>
      <c r="BO84" s="303"/>
      <c r="BP84" s="303"/>
      <c r="BQ84" s="303"/>
      <c r="BR84" s="303"/>
      <c r="BS84" s="303"/>
      <c r="BT84" s="303"/>
      <c r="BU84" s="303"/>
      <c r="BV84" s="303"/>
      <c r="BW84" s="303"/>
      <c r="BX84" s="303"/>
      <c r="BY84" s="303"/>
      <c r="BZ84" s="303"/>
      <c r="CA84" s="304"/>
      <c r="CB84" s="311" t="s">
        <v>13</v>
      </c>
      <c r="CC84" s="312"/>
      <c r="CD84" s="312"/>
      <c r="CE84" s="312"/>
      <c r="CF84" s="312"/>
      <c r="CG84" s="312"/>
      <c r="CH84" s="312"/>
      <c r="CI84" s="313"/>
      <c r="CJ84" s="317" t="str">
        <f>IF(入力フォーム!A71="","",入力フォーム!A71)</f>
        <v/>
      </c>
      <c r="CK84" s="318"/>
      <c r="CL84" s="318"/>
      <c r="CM84" s="318"/>
      <c r="CN84" s="318"/>
      <c r="CO84" s="318"/>
      <c r="CP84" s="318"/>
      <c r="CQ84" s="318"/>
      <c r="CR84" s="318"/>
      <c r="CS84" s="318"/>
      <c r="CT84" s="318"/>
      <c r="CU84" s="319"/>
    </row>
    <row r="85" spans="1:100" ht="8.1" customHeight="1" x14ac:dyDescent="0.45">
      <c r="A85" s="39"/>
      <c r="B85" s="250"/>
      <c r="C85" s="251"/>
      <c r="D85" s="251"/>
      <c r="E85" s="251"/>
      <c r="F85" s="251"/>
      <c r="G85" s="251"/>
      <c r="H85" s="251"/>
      <c r="I85" s="251"/>
      <c r="J85" s="251"/>
      <c r="K85" s="251"/>
      <c r="L85" s="251"/>
      <c r="M85" s="252"/>
      <c r="N85" s="301"/>
      <c r="O85" s="301"/>
      <c r="P85" s="301"/>
      <c r="Q85" s="301"/>
      <c r="R85" s="301"/>
      <c r="S85" s="301"/>
      <c r="T85" s="305"/>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6"/>
      <c r="BD85" s="306"/>
      <c r="BE85" s="306"/>
      <c r="BF85" s="306"/>
      <c r="BG85" s="306"/>
      <c r="BH85" s="306"/>
      <c r="BI85" s="306"/>
      <c r="BJ85" s="306"/>
      <c r="BK85" s="306"/>
      <c r="BL85" s="306"/>
      <c r="BM85" s="306"/>
      <c r="BN85" s="306"/>
      <c r="BO85" s="306"/>
      <c r="BP85" s="306"/>
      <c r="BQ85" s="306"/>
      <c r="BR85" s="306"/>
      <c r="BS85" s="306"/>
      <c r="BT85" s="306"/>
      <c r="BU85" s="306"/>
      <c r="BV85" s="306"/>
      <c r="BW85" s="306"/>
      <c r="BX85" s="306"/>
      <c r="BY85" s="306"/>
      <c r="BZ85" s="306"/>
      <c r="CA85" s="307"/>
      <c r="CB85" s="314"/>
      <c r="CC85" s="315"/>
      <c r="CD85" s="315"/>
      <c r="CE85" s="315"/>
      <c r="CF85" s="315"/>
      <c r="CG85" s="315"/>
      <c r="CH85" s="315"/>
      <c r="CI85" s="316"/>
      <c r="CJ85" s="320"/>
      <c r="CK85" s="321"/>
      <c r="CL85" s="321"/>
      <c r="CM85" s="321"/>
      <c r="CN85" s="321"/>
      <c r="CO85" s="321"/>
      <c r="CP85" s="321"/>
      <c r="CQ85" s="321"/>
      <c r="CR85" s="321"/>
      <c r="CS85" s="321"/>
      <c r="CT85" s="321"/>
      <c r="CU85" s="322"/>
    </row>
    <row r="86" spans="1:100" ht="8.1" customHeight="1" x14ac:dyDescent="0.45">
      <c r="A86" s="39"/>
      <c r="B86" s="250"/>
      <c r="C86" s="251"/>
      <c r="D86" s="251"/>
      <c r="E86" s="251"/>
      <c r="F86" s="251"/>
      <c r="G86" s="251"/>
      <c r="H86" s="251"/>
      <c r="I86" s="251"/>
      <c r="J86" s="251"/>
      <c r="K86" s="251"/>
      <c r="L86" s="251"/>
      <c r="M86" s="252"/>
      <c r="N86" s="301"/>
      <c r="O86" s="301"/>
      <c r="P86" s="301"/>
      <c r="Q86" s="301"/>
      <c r="R86" s="301"/>
      <c r="S86" s="301"/>
      <c r="T86" s="308"/>
      <c r="U86" s="309"/>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09"/>
      <c r="BH86" s="309"/>
      <c r="BI86" s="309"/>
      <c r="BJ86" s="309"/>
      <c r="BK86" s="309"/>
      <c r="BL86" s="309"/>
      <c r="BM86" s="309"/>
      <c r="BN86" s="309"/>
      <c r="BO86" s="309"/>
      <c r="BP86" s="309"/>
      <c r="BQ86" s="309"/>
      <c r="BR86" s="309"/>
      <c r="BS86" s="309"/>
      <c r="BT86" s="309"/>
      <c r="BU86" s="309"/>
      <c r="BV86" s="309"/>
      <c r="BW86" s="309"/>
      <c r="BX86" s="309"/>
      <c r="BY86" s="309"/>
      <c r="BZ86" s="309"/>
      <c r="CA86" s="310"/>
      <c r="CB86" s="314"/>
      <c r="CC86" s="315"/>
      <c r="CD86" s="315"/>
      <c r="CE86" s="315"/>
      <c r="CF86" s="315"/>
      <c r="CG86" s="315"/>
      <c r="CH86" s="315"/>
      <c r="CI86" s="316"/>
      <c r="CJ86" s="320"/>
      <c r="CK86" s="321"/>
      <c r="CL86" s="321"/>
      <c r="CM86" s="321"/>
      <c r="CN86" s="321"/>
      <c r="CO86" s="321"/>
      <c r="CP86" s="321"/>
      <c r="CQ86" s="321"/>
      <c r="CR86" s="321"/>
      <c r="CS86" s="321"/>
      <c r="CT86" s="321"/>
      <c r="CU86" s="322"/>
    </row>
    <row r="87" spans="1:100" ht="8.1" customHeight="1" x14ac:dyDescent="0.45">
      <c r="A87" s="39"/>
      <c r="B87" s="250"/>
      <c r="C87" s="251"/>
      <c r="D87" s="251"/>
      <c r="E87" s="251"/>
      <c r="F87" s="251"/>
      <c r="G87" s="251"/>
      <c r="H87" s="251"/>
      <c r="I87" s="251"/>
      <c r="J87" s="251"/>
      <c r="K87" s="251"/>
      <c r="L87" s="251"/>
      <c r="M87" s="252"/>
      <c r="N87" s="301" t="s">
        <v>1</v>
      </c>
      <c r="O87" s="301"/>
      <c r="P87" s="301"/>
      <c r="Q87" s="301"/>
      <c r="R87" s="301"/>
      <c r="S87" s="301"/>
      <c r="T87" s="302" t="str">
        <f>IF(入力フォーム!A69="","",入力フォーム!A69)</f>
        <v/>
      </c>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4"/>
      <c r="CB87" s="314"/>
      <c r="CC87" s="315"/>
      <c r="CD87" s="315"/>
      <c r="CE87" s="315"/>
      <c r="CF87" s="315"/>
      <c r="CG87" s="315"/>
      <c r="CH87" s="315"/>
      <c r="CI87" s="316"/>
      <c r="CJ87" s="320"/>
      <c r="CK87" s="321"/>
      <c r="CL87" s="321"/>
      <c r="CM87" s="321"/>
      <c r="CN87" s="321"/>
      <c r="CO87" s="321"/>
      <c r="CP87" s="321"/>
      <c r="CQ87" s="321"/>
      <c r="CR87" s="321"/>
      <c r="CS87" s="321"/>
      <c r="CT87" s="321"/>
      <c r="CU87" s="322"/>
    </row>
    <row r="88" spans="1:100" ht="8.1" customHeight="1" x14ac:dyDescent="0.45">
      <c r="A88" s="39"/>
      <c r="B88" s="250"/>
      <c r="C88" s="251"/>
      <c r="D88" s="251"/>
      <c r="E88" s="251"/>
      <c r="F88" s="251"/>
      <c r="G88" s="251"/>
      <c r="H88" s="251"/>
      <c r="I88" s="251"/>
      <c r="J88" s="251"/>
      <c r="K88" s="251"/>
      <c r="L88" s="251"/>
      <c r="M88" s="252"/>
      <c r="N88" s="301"/>
      <c r="O88" s="301"/>
      <c r="P88" s="301"/>
      <c r="Q88" s="301"/>
      <c r="R88" s="301"/>
      <c r="S88" s="301"/>
      <c r="T88" s="305"/>
      <c r="U88" s="306"/>
      <c r="V88" s="306"/>
      <c r="W88" s="306"/>
      <c r="X88" s="306"/>
      <c r="Y88" s="306"/>
      <c r="Z88" s="306"/>
      <c r="AA88" s="306"/>
      <c r="AB88" s="306"/>
      <c r="AC88" s="306"/>
      <c r="AD88" s="306"/>
      <c r="AE88" s="306"/>
      <c r="AF88" s="306"/>
      <c r="AG88" s="306"/>
      <c r="AH88" s="306"/>
      <c r="AI88" s="306"/>
      <c r="AJ88" s="306"/>
      <c r="AK88" s="306"/>
      <c r="AL88" s="306"/>
      <c r="AM88" s="306"/>
      <c r="AN88" s="306"/>
      <c r="AO88" s="306"/>
      <c r="AP88" s="306"/>
      <c r="AQ88" s="306"/>
      <c r="AR88" s="306"/>
      <c r="AS88" s="306"/>
      <c r="AT88" s="306"/>
      <c r="AU88" s="306"/>
      <c r="AV88" s="306"/>
      <c r="AW88" s="306"/>
      <c r="AX88" s="306"/>
      <c r="AY88" s="306"/>
      <c r="AZ88" s="306"/>
      <c r="BA88" s="306"/>
      <c r="BB88" s="306"/>
      <c r="BC88" s="306"/>
      <c r="BD88" s="306"/>
      <c r="BE88" s="306"/>
      <c r="BF88" s="306"/>
      <c r="BG88" s="306"/>
      <c r="BH88" s="306"/>
      <c r="BI88" s="306"/>
      <c r="BJ88" s="306"/>
      <c r="BK88" s="306"/>
      <c r="BL88" s="306"/>
      <c r="BM88" s="306"/>
      <c r="BN88" s="306"/>
      <c r="BO88" s="306"/>
      <c r="BP88" s="306"/>
      <c r="BQ88" s="306"/>
      <c r="BR88" s="306"/>
      <c r="BS88" s="306"/>
      <c r="BT88" s="306"/>
      <c r="BU88" s="306"/>
      <c r="BV88" s="306"/>
      <c r="BW88" s="306"/>
      <c r="BX88" s="306"/>
      <c r="BY88" s="306"/>
      <c r="BZ88" s="306"/>
      <c r="CA88" s="307"/>
      <c r="CB88" s="314"/>
      <c r="CC88" s="315"/>
      <c r="CD88" s="315"/>
      <c r="CE88" s="315"/>
      <c r="CF88" s="315"/>
      <c r="CG88" s="315"/>
      <c r="CH88" s="315"/>
      <c r="CI88" s="316"/>
      <c r="CJ88" s="320"/>
      <c r="CK88" s="321"/>
      <c r="CL88" s="321"/>
      <c r="CM88" s="321"/>
      <c r="CN88" s="321"/>
      <c r="CO88" s="321"/>
      <c r="CP88" s="321"/>
      <c r="CQ88" s="321"/>
      <c r="CR88" s="321"/>
      <c r="CS88" s="321"/>
      <c r="CT88" s="321"/>
      <c r="CU88" s="322"/>
    </row>
    <row r="89" spans="1:100" ht="8.1" customHeight="1" x14ac:dyDescent="0.45">
      <c r="A89" s="39"/>
      <c r="B89" s="250"/>
      <c r="C89" s="251"/>
      <c r="D89" s="251"/>
      <c r="E89" s="251"/>
      <c r="F89" s="251"/>
      <c r="G89" s="251"/>
      <c r="H89" s="251"/>
      <c r="I89" s="251"/>
      <c r="J89" s="251"/>
      <c r="K89" s="251"/>
      <c r="L89" s="251"/>
      <c r="M89" s="252"/>
      <c r="N89" s="329"/>
      <c r="O89" s="329"/>
      <c r="P89" s="329"/>
      <c r="Q89" s="329"/>
      <c r="R89" s="329"/>
      <c r="S89" s="329"/>
      <c r="T89" s="326"/>
      <c r="U89" s="327"/>
      <c r="V89" s="327"/>
      <c r="W89" s="327"/>
      <c r="X89" s="327"/>
      <c r="Y89" s="327"/>
      <c r="Z89" s="327"/>
      <c r="AA89" s="327"/>
      <c r="AB89" s="327"/>
      <c r="AC89" s="327"/>
      <c r="AD89" s="327"/>
      <c r="AE89" s="327"/>
      <c r="AF89" s="327"/>
      <c r="AG89" s="327"/>
      <c r="AH89" s="327"/>
      <c r="AI89" s="327"/>
      <c r="AJ89" s="327"/>
      <c r="AK89" s="327"/>
      <c r="AL89" s="327"/>
      <c r="AM89" s="327"/>
      <c r="AN89" s="327"/>
      <c r="AO89" s="327"/>
      <c r="AP89" s="327"/>
      <c r="AQ89" s="327"/>
      <c r="AR89" s="327"/>
      <c r="AS89" s="327"/>
      <c r="AT89" s="327"/>
      <c r="AU89" s="327"/>
      <c r="AV89" s="327"/>
      <c r="AW89" s="327"/>
      <c r="AX89" s="327"/>
      <c r="AY89" s="327"/>
      <c r="AZ89" s="327"/>
      <c r="BA89" s="327"/>
      <c r="BB89" s="327"/>
      <c r="BC89" s="327"/>
      <c r="BD89" s="327"/>
      <c r="BE89" s="327"/>
      <c r="BF89" s="327"/>
      <c r="BG89" s="327"/>
      <c r="BH89" s="327"/>
      <c r="BI89" s="327"/>
      <c r="BJ89" s="327"/>
      <c r="BK89" s="327"/>
      <c r="BL89" s="327"/>
      <c r="BM89" s="327"/>
      <c r="BN89" s="327"/>
      <c r="BO89" s="327"/>
      <c r="BP89" s="327"/>
      <c r="BQ89" s="327"/>
      <c r="BR89" s="327"/>
      <c r="BS89" s="327"/>
      <c r="BT89" s="327"/>
      <c r="BU89" s="327"/>
      <c r="BV89" s="327"/>
      <c r="BW89" s="327"/>
      <c r="BX89" s="327"/>
      <c r="BY89" s="327"/>
      <c r="BZ89" s="327"/>
      <c r="CA89" s="328"/>
      <c r="CB89" s="314"/>
      <c r="CC89" s="315"/>
      <c r="CD89" s="315"/>
      <c r="CE89" s="315"/>
      <c r="CF89" s="315"/>
      <c r="CG89" s="315"/>
      <c r="CH89" s="315"/>
      <c r="CI89" s="316"/>
      <c r="CJ89" s="323"/>
      <c r="CK89" s="324"/>
      <c r="CL89" s="324"/>
      <c r="CM89" s="324"/>
      <c r="CN89" s="324"/>
      <c r="CO89" s="324"/>
      <c r="CP89" s="324"/>
      <c r="CQ89" s="324"/>
      <c r="CR89" s="324"/>
      <c r="CS89" s="324"/>
      <c r="CT89" s="324"/>
      <c r="CU89" s="325"/>
    </row>
    <row r="90" spans="1:100" ht="8.1" customHeight="1" x14ac:dyDescent="0.45">
      <c r="A90" s="39"/>
      <c r="B90" s="257" t="s">
        <v>14</v>
      </c>
      <c r="C90" s="258"/>
      <c r="D90" s="258"/>
      <c r="E90" s="258"/>
      <c r="F90" s="258"/>
      <c r="G90" s="258"/>
      <c r="H90" s="258"/>
      <c r="I90" s="258"/>
      <c r="J90" s="258"/>
      <c r="K90" s="258"/>
      <c r="L90" s="258"/>
      <c r="M90" s="259"/>
      <c r="N90" s="501" t="str">
        <f>IF(入力フォーム!A74="-","",入力フォーム!A74)</f>
        <v/>
      </c>
      <c r="O90" s="502"/>
      <c r="P90" s="502"/>
      <c r="Q90" s="502"/>
      <c r="R90" s="502"/>
      <c r="S90" s="502"/>
      <c r="T90" s="502"/>
      <c r="U90" s="502"/>
      <c r="V90" s="502"/>
      <c r="W90" s="502"/>
      <c r="X90" s="502"/>
      <c r="Y90" s="502"/>
      <c r="Z90" s="502"/>
      <c r="AA90" s="502"/>
      <c r="AB90" s="502"/>
      <c r="AC90" s="502"/>
      <c r="AD90" s="502"/>
      <c r="AE90" s="502"/>
      <c r="AF90" s="502"/>
      <c r="AG90" s="502"/>
      <c r="AH90" s="502"/>
      <c r="AI90" s="502"/>
      <c r="AJ90" s="502"/>
      <c r="AK90" s="502"/>
      <c r="AL90" s="502"/>
      <c r="AM90" s="502"/>
      <c r="AN90" s="502"/>
      <c r="AO90" s="502"/>
      <c r="AP90" s="502"/>
      <c r="AQ90" s="502"/>
      <c r="AR90" s="502"/>
      <c r="AS90" s="503"/>
      <c r="AT90" s="277"/>
      <c r="AU90" s="278"/>
      <c r="AV90" s="278"/>
      <c r="AW90" s="278"/>
      <c r="AX90" s="278"/>
      <c r="AY90" s="278"/>
      <c r="AZ90" s="278"/>
      <c r="BA90" s="278"/>
      <c r="BB90" s="278"/>
      <c r="BC90" s="278"/>
      <c r="BD90" s="278"/>
      <c r="BE90" s="278"/>
      <c r="BF90" s="278"/>
      <c r="BG90" s="278"/>
      <c r="BH90" s="278"/>
      <c r="BI90" s="278"/>
      <c r="BJ90" s="278"/>
      <c r="BK90" s="278"/>
      <c r="BL90" s="278"/>
      <c r="BM90" s="278"/>
      <c r="BN90" s="278"/>
      <c r="BO90" s="278"/>
      <c r="BP90" s="278"/>
      <c r="BQ90" s="278"/>
      <c r="BR90" s="278"/>
      <c r="BS90" s="278"/>
      <c r="BT90" s="278"/>
      <c r="BU90" s="278"/>
      <c r="BV90" s="278"/>
      <c r="BW90" s="278"/>
      <c r="BX90" s="278"/>
      <c r="BY90" s="278"/>
      <c r="BZ90" s="278"/>
      <c r="CA90" s="278"/>
      <c r="CB90" s="278"/>
      <c r="CC90" s="278"/>
      <c r="CD90" s="278"/>
      <c r="CE90" s="278"/>
      <c r="CF90" s="278"/>
      <c r="CG90" s="278"/>
      <c r="CH90" s="278"/>
      <c r="CI90" s="278"/>
      <c r="CJ90" s="278"/>
      <c r="CK90" s="278"/>
      <c r="CL90" s="278"/>
      <c r="CM90" s="278"/>
      <c r="CN90" s="278"/>
      <c r="CO90" s="278"/>
      <c r="CP90" s="278"/>
      <c r="CQ90" s="278"/>
      <c r="CR90" s="278"/>
      <c r="CS90" s="278"/>
      <c r="CT90" s="278"/>
      <c r="CU90" s="279"/>
    </row>
    <row r="91" spans="1:100" ht="8.1" customHeight="1" x14ac:dyDescent="0.45">
      <c r="A91" s="39"/>
      <c r="B91" s="260"/>
      <c r="C91" s="261"/>
      <c r="D91" s="261"/>
      <c r="E91" s="261"/>
      <c r="F91" s="261"/>
      <c r="G91" s="261"/>
      <c r="H91" s="261"/>
      <c r="I91" s="261"/>
      <c r="J91" s="261"/>
      <c r="K91" s="261"/>
      <c r="L91" s="261"/>
      <c r="M91" s="262"/>
      <c r="N91" s="452"/>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504"/>
      <c r="AT91" s="280"/>
      <c r="AU91" s="281"/>
      <c r="AV91" s="281"/>
      <c r="AW91" s="281"/>
      <c r="AX91" s="281"/>
      <c r="AY91" s="281"/>
      <c r="AZ91" s="281"/>
      <c r="BA91" s="281"/>
      <c r="BB91" s="281"/>
      <c r="BC91" s="281"/>
      <c r="BD91" s="281"/>
      <c r="BE91" s="281"/>
      <c r="BF91" s="281"/>
      <c r="BG91" s="281"/>
      <c r="BH91" s="281"/>
      <c r="BI91" s="281"/>
      <c r="BJ91" s="281"/>
      <c r="BK91" s="281"/>
      <c r="BL91" s="281"/>
      <c r="BM91" s="281"/>
      <c r="BN91" s="281"/>
      <c r="BO91" s="281"/>
      <c r="BP91" s="281"/>
      <c r="BQ91" s="281"/>
      <c r="BR91" s="281"/>
      <c r="BS91" s="281"/>
      <c r="BT91" s="281"/>
      <c r="BU91" s="281"/>
      <c r="BV91" s="281"/>
      <c r="BW91" s="281"/>
      <c r="BX91" s="281"/>
      <c r="BY91" s="281"/>
      <c r="BZ91" s="281"/>
      <c r="CA91" s="281"/>
      <c r="CB91" s="281"/>
      <c r="CC91" s="281"/>
      <c r="CD91" s="281"/>
      <c r="CE91" s="281"/>
      <c r="CF91" s="281"/>
      <c r="CG91" s="281"/>
      <c r="CH91" s="281"/>
      <c r="CI91" s="281"/>
      <c r="CJ91" s="281"/>
      <c r="CK91" s="281"/>
      <c r="CL91" s="281"/>
      <c r="CM91" s="281"/>
      <c r="CN91" s="281"/>
      <c r="CO91" s="281"/>
      <c r="CP91" s="281"/>
      <c r="CQ91" s="281"/>
      <c r="CR91" s="281"/>
      <c r="CS91" s="281"/>
      <c r="CT91" s="281"/>
      <c r="CU91" s="282"/>
    </row>
    <row r="92" spans="1:100" ht="8.1" customHeight="1" x14ac:dyDescent="0.45">
      <c r="A92" s="39"/>
      <c r="B92" s="263"/>
      <c r="C92" s="264"/>
      <c r="D92" s="264"/>
      <c r="E92" s="264"/>
      <c r="F92" s="264"/>
      <c r="G92" s="264"/>
      <c r="H92" s="264"/>
      <c r="I92" s="264"/>
      <c r="J92" s="264"/>
      <c r="K92" s="264"/>
      <c r="L92" s="264"/>
      <c r="M92" s="265"/>
      <c r="N92" s="454"/>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455"/>
      <c r="AQ92" s="455"/>
      <c r="AR92" s="455"/>
      <c r="AS92" s="505"/>
      <c r="AT92" s="283"/>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c r="CO92" s="284"/>
      <c r="CP92" s="284"/>
      <c r="CQ92" s="284"/>
      <c r="CR92" s="284"/>
      <c r="CS92" s="284"/>
      <c r="CT92" s="284"/>
      <c r="CU92" s="285"/>
    </row>
    <row r="93" spans="1:100" ht="8.1" customHeight="1" x14ac:dyDescent="0.45">
      <c r="A93" s="39"/>
      <c r="B93" s="247" t="s">
        <v>15</v>
      </c>
      <c r="C93" s="248"/>
      <c r="D93" s="248"/>
      <c r="E93" s="248"/>
      <c r="F93" s="248"/>
      <c r="G93" s="248"/>
      <c r="H93" s="248"/>
      <c r="I93" s="248"/>
      <c r="J93" s="248"/>
      <c r="K93" s="248"/>
      <c r="L93" s="248"/>
      <c r="M93" s="249"/>
      <c r="N93" s="253" t="s">
        <v>59</v>
      </c>
      <c r="O93" s="254"/>
      <c r="P93" s="254"/>
      <c r="Q93" s="254"/>
      <c r="R93" s="254"/>
      <c r="S93" s="254"/>
      <c r="T93" s="254"/>
      <c r="U93" s="254"/>
      <c r="V93" s="254"/>
      <c r="W93" s="254"/>
      <c r="X93" s="254"/>
      <c r="Y93" s="254"/>
      <c r="Z93" s="254" t="s">
        <v>60</v>
      </c>
      <c r="AA93" s="254"/>
      <c r="AB93" s="254"/>
      <c r="AC93" s="254"/>
      <c r="AD93" s="254"/>
      <c r="AE93" s="254"/>
      <c r="AF93" s="254"/>
      <c r="AG93" s="254"/>
      <c r="AH93" s="254"/>
      <c r="AI93" s="254"/>
      <c r="AJ93" s="254"/>
      <c r="AK93" s="254"/>
      <c r="AL93" s="254"/>
      <c r="AM93" s="254"/>
      <c r="AN93" s="254"/>
      <c r="AO93" s="254" t="s">
        <v>61</v>
      </c>
      <c r="AP93" s="254"/>
      <c r="AQ93" s="254"/>
      <c r="AR93" s="254"/>
      <c r="AS93" s="254"/>
      <c r="AT93" s="254"/>
      <c r="AU93" s="254"/>
      <c r="AV93" s="254"/>
      <c r="AW93" s="254"/>
      <c r="AX93" s="254"/>
      <c r="AY93" s="254"/>
      <c r="AZ93" s="254"/>
      <c r="BA93" s="254" t="s">
        <v>62</v>
      </c>
      <c r="BB93" s="254"/>
      <c r="BC93" s="254"/>
      <c r="BD93" s="254"/>
      <c r="BE93" s="254"/>
      <c r="BF93" s="254"/>
      <c r="BG93" s="254" t="s">
        <v>63</v>
      </c>
      <c r="BH93" s="254"/>
      <c r="BI93" s="254"/>
      <c r="BJ93" s="254"/>
      <c r="BK93" s="254"/>
      <c r="BL93" s="254"/>
      <c r="BM93" s="254" t="s">
        <v>64</v>
      </c>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98" t="s">
        <v>65</v>
      </c>
      <c r="CK93" s="298"/>
      <c r="CL93" s="298"/>
      <c r="CM93" s="298"/>
      <c r="CN93" s="298"/>
      <c r="CO93" s="298"/>
      <c r="CP93" s="254" t="s">
        <v>66</v>
      </c>
      <c r="CQ93" s="254"/>
      <c r="CR93" s="254"/>
      <c r="CS93" s="254"/>
      <c r="CT93" s="254"/>
      <c r="CU93" s="506"/>
    </row>
    <row r="94" spans="1:100" ht="8.1" customHeight="1" x14ac:dyDescent="0.45">
      <c r="A94" s="39"/>
      <c r="B94" s="250"/>
      <c r="C94" s="251"/>
      <c r="D94" s="251"/>
      <c r="E94" s="251"/>
      <c r="F94" s="251"/>
      <c r="G94" s="251"/>
      <c r="H94" s="251"/>
      <c r="I94" s="251"/>
      <c r="J94" s="251"/>
      <c r="K94" s="251"/>
      <c r="L94" s="251"/>
      <c r="M94" s="252"/>
      <c r="N94" s="255"/>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c r="BV94" s="256"/>
      <c r="BW94" s="256"/>
      <c r="BX94" s="256"/>
      <c r="BY94" s="256"/>
      <c r="BZ94" s="256"/>
      <c r="CA94" s="256"/>
      <c r="CB94" s="256"/>
      <c r="CC94" s="256"/>
      <c r="CD94" s="256"/>
      <c r="CE94" s="256"/>
      <c r="CF94" s="256"/>
      <c r="CG94" s="256"/>
      <c r="CH94" s="256"/>
      <c r="CI94" s="256"/>
      <c r="CJ94" s="299"/>
      <c r="CK94" s="299"/>
      <c r="CL94" s="299"/>
      <c r="CM94" s="299"/>
      <c r="CN94" s="299"/>
      <c r="CO94" s="299"/>
      <c r="CP94" s="256"/>
      <c r="CQ94" s="256"/>
      <c r="CR94" s="256"/>
      <c r="CS94" s="256"/>
      <c r="CT94" s="256"/>
      <c r="CU94" s="507"/>
    </row>
    <row r="95" spans="1:100" ht="8.1" customHeight="1" x14ac:dyDescent="0.45">
      <c r="A95" s="39"/>
      <c r="B95" s="250"/>
      <c r="C95" s="251"/>
      <c r="D95" s="251"/>
      <c r="E95" s="251"/>
      <c r="F95" s="251"/>
      <c r="G95" s="251"/>
      <c r="H95" s="251"/>
      <c r="I95" s="251"/>
      <c r="J95" s="251"/>
      <c r="K95" s="251"/>
      <c r="L95" s="251"/>
      <c r="M95" s="252"/>
      <c r="N95" s="269" t="str">
        <f>IF(入力フォーム!A77="","",入力フォーム!A77)</f>
        <v/>
      </c>
      <c r="O95" s="270"/>
      <c r="P95" s="270"/>
      <c r="Q95" s="270"/>
      <c r="R95" s="270"/>
      <c r="S95" s="270"/>
      <c r="T95" s="270"/>
      <c r="U95" s="270"/>
      <c r="V95" s="270"/>
      <c r="W95" s="270"/>
      <c r="X95" s="270"/>
      <c r="Y95" s="271"/>
      <c r="Z95" s="272" t="str">
        <f>IF(入力フォーム!D77="","",入力フォーム!D77)</f>
        <v/>
      </c>
      <c r="AA95" s="270"/>
      <c r="AB95" s="270"/>
      <c r="AC95" s="270"/>
      <c r="AD95" s="270"/>
      <c r="AE95" s="270"/>
      <c r="AF95" s="270"/>
      <c r="AG95" s="270"/>
      <c r="AH95" s="270"/>
      <c r="AI95" s="270"/>
      <c r="AJ95" s="270"/>
      <c r="AK95" s="270"/>
      <c r="AL95" s="270"/>
      <c r="AM95" s="270"/>
      <c r="AN95" s="271"/>
      <c r="AO95" s="286" t="str">
        <f>IF(入力フォーム!H77="","",入力フォーム!H77)</f>
        <v/>
      </c>
      <c r="AP95" s="287"/>
      <c r="AQ95" s="287"/>
      <c r="AR95" s="287"/>
      <c r="AS95" s="287"/>
      <c r="AT95" s="287"/>
      <c r="AU95" s="287"/>
      <c r="AV95" s="287"/>
      <c r="AW95" s="287"/>
      <c r="AX95" s="287"/>
      <c r="AY95" s="287"/>
      <c r="AZ95" s="288"/>
      <c r="BA95" s="286" t="str">
        <f>IF(入力フォーム!N77="","",入力フォーム!N77)</f>
        <v/>
      </c>
      <c r="BB95" s="287"/>
      <c r="BC95" s="287"/>
      <c r="BD95" s="287"/>
      <c r="BE95" s="287"/>
      <c r="BF95" s="288"/>
      <c r="BG95" s="286" t="str">
        <f>IF(入力フォーム!P77="","",入力フォーム!P77)</f>
        <v/>
      </c>
      <c r="BH95" s="287"/>
      <c r="BI95" s="287"/>
      <c r="BJ95" s="287"/>
      <c r="BK95" s="287"/>
      <c r="BL95" s="288"/>
      <c r="BM95" s="295" t="str">
        <f>IF(入力フォーム!R77="","",入力フォーム!R77)</f>
        <v/>
      </c>
      <c r="BN95" s="296"/>
      <c r="BO95" s="296"/>
      <c r="BP95" s="296"/>
      <c r="BQ95" s="296"/>
      <c r="BR95" s="296"/>
      <c r="BS95" s="296"/>
      <c r="BT95" s="296"/>
      <c r="BU95" s="296"/>
      <c r="BV95" s="296"/>
      <c r="BW95" s="296"/>
      <c r="BX95" s="296"/>
      <c r="BY95" s="296"/>
      <c r="BZ95" s="296"/>
      <c r="CA95" s="296"/>
      <c r="CB95" s="296"/>
      <c r="CC95" s="296"/>
      <c r="CD95" s="296"/>
      <c r="CE95" s="296"/>
      <c r="CF95" s="296"/>
      <c r="CG95" s="296"/>
      <c r="CH95" s="296"/>
      <c r="CI95" s="296"/>
      <c r="CJ95" s="273" t="str">
        <f>IF(入力フォーム!AA77="","",入力フォーム!AA77)</f>
        <v/>
      </c>
      <c r="CK95" s="273"/>
      <c r="CL95" s="273"/>
      <c r="CM95" s="273"/>
      <c r="CN95" s="273"/>
      <c r="CO95" s="273"/>
      <c r="CP95" s="273" t="str">
        <f>IF(入力フォーム!AC77="","",入力フォーム!AC77)</f>
        <v/>
      </c>
      <c r="CQ95" s="273"/>
      <c r="CR95" s="273"/>
      <c r="CS95" s="273"/>
      <c r="CT95" s="273"/>
      <c r="CU95" s="274"/>
      <c r="CV95" s="40"/>
    </row>
    <row r="96" spans="1:100" ht="8.1" customHeight="1" x14ac:dyDescent="0.45">
      <c r="A96" s="39"/>
      <c r="B96" s="250"/>
      <c r="C96" s="251"/>
      <c r="D96" s="251"/>
      <c r="E96" s="251"/>
      <c r="F96" s="251"/>
      <c r="G96" s="251"/>
      <c r="H96" s="251"/>
      <c r="I96" s="251"/>
      <c r="J96" s="251"/>
      <c r="K96" s="251"/>
      <c r="L96" s="251"/>
      <c r="M96" s="252"/>
      <c r="N96" s="269"/>
      <c r="O96" s="270"/>
      <c r="P96" s="270"/>
      <c r="Q96" s="270"/>
      <c r="R96" s="270"/>
      <c r="S96" s="270"/>
      <c r="T96" s="270"/>
      <c r="U96" s="270"/>
      <c r="V96" s="270"/>
      <c r="W96" s="270"/>
      <c r="X96" s="270"/>
      <c r="Y96" s="271"/>
      <c r="Z96" s="272"/>
      <c r="AA96" s="270"/>
      <c r="AB96" s="270"/>
      <c r="AC96" s="270"/>
      <c r="AD96" s="270"/>
      <c r="AE96" s="270"/>
      <c r="AF96" s="270"/>
      <c r="AG96" s="270"/>
      <c r="AH96" s="270"/>
      <c r="AI96" s="270"/>
      <c r="AJ96" s="270"/>
      <c r="AK96" s="270"/>
      <c r="AL96" s="270"/>
      <c r="AM96" s="270"/>
      <c r="AN96" s="271"/>
      <c r="AO96" s="289"/>
      <c r="AP96" s="290"/>
      <c r="AQ96" s="290"/>
      <c r="AR96" s="290"/>
      <c r="AS96" s="290"/>
      <c r="AT96" s="290"/>
      <c r="AU96" s="290"/>
      <c r="AV96" s="290"/>
      <c r="AW96" s="290"/>
      <c r="AX96" s="290"/>
      <c r="AY96" s="290"/>
      <c r="AZ96" s="291"/>
      <c r="BA96" s="289"/>
      <c r="BB96" s="290"/>
      <c r="BC96" s="290"/>
      <c r="BD96" s="290"/>
      <c r="BE96" s="290"/>
      <c r="BF96" s="291"/>
      <c r="BG96" s="289"/>
      <c r="BH96" s="290"/>
      <c r="BI96" s="290"/>
      <c r="BJ96" s="290"/>
      <c r="BK96" s="290"/>
      <c r="BL96" s="291"/>
      <c r="BM96" s="295"/>
      <c r="BN96" s="296"/>
      <c r="BO96" s="296"/>
      <c r="BP96" s="296"/>
      <c r="BQ96" s="296"/>
      <c r="BR96" s="296"/>
      <c r="BS96" s="296"/>
      <c r="BT96" s="296"/>
      <c r="BU96" s="296"/>
      <c r="BV96" s="296"/>
      <c r="BW96" s="296"/>
      <c r="BX96" s="296"/>
      <c r="BY96" s="296"/>
      <c r="BZ96" s="296"/>
      <c r="CA96" s="296"/>
      <c r="CB96" s="296"/>
      <c r="CC96" s="296"/>
      <c r="CD96" s="296"/>
      <c r="CE96" s="296"/>
      <c r="CF96" s="296"/>
      <c r="CG96" s="296"/>
      <c r="CH96" s="296"/>
      <c r="CI96" s="296"/>
      <c r="CJ96" s="275"/>
      <c r="CK96" s="275"/>
      <c r="CL96" s="275"/>
      <c r="CM96" s="275"/>
      <c r="CN96" s="275"/>
      <c r="CO96" s="275"/>
      <c r="CP96" s="275"/>
      <c r="CQ96" s="275"/>
      <c r="CR96" s="275"/>
      <c r="CS96" s="275"/>
      <c r="CT96" s="275"/>
      <c r="CU96" s="276"/>
      <c r="CV96" s="40"/>
    </row>
    <row r="97" spans="1:100" ht="8.1" customHeight="1" x14ac:dyDescent="0.45">
      <c r="A97" s="39"/>
      <c r="B97" s="250"/>
      <c r="C97" s="251"/>
      <c r="D97" s="251"/>
      <c r="E97" s="251"/>
      <c r="F97" s="251"/>
      <c r="G97" s="251"/>
      <c r="H97" s="251"/>
      <c r="I97" s="251"/>
      <c r="J97" s="251"/>
      <c r="K97" s="251"/>
      <c r="L97" s="251"/>
      <c r="M97" s="252"/>
      <c r="N97" s="269"/>
      <c r="O97" s="270"/>
      <c r="P97" s="270"/>
      <c r="Q97" s="270"/>
      <c r="R97" s="270"/>
      <c r="S97" s="270"/>
      <c r="T97" s="270"/>
      <c r="U97" s="270"/>
      <c r="V97" s="270"/>
      <c r="W97" s="270"/>
      <c r="X97" s="270"/>
      <c r="Y97" s="271"/>
      <c r="Z97" s="272"/>
      <c r="AA97" s="270"/>
      <c r="AB97" s="270"/>
      <c r="AC97" s="270"/>
      <c r="AD97" s="270"/>
      <c r="AE97" s="270"/>
      <c r="AF97" s="270"/>
      <c r="AG97" s="270"/>
      <c r="AH97" s="270"/>
      <c r="AI97" s="270"/>
      <c r="AJ97" s="270"/>
      <c r="AK97" s="270"/>
      <c r="AL97" s="270"/>
      <c r="AM97" s="270"/>
      <c r="AN97" s="271"/>
      <c r="AO97" s="289"/>
      <c r="AP97" s="290"/>
      <c r="AQ97" s="290"/>
      <c r="AR97" s="290"/>
      <c r="AS97" s="290"/>
      <c r="AT97" s="290"/>
      <c r="AU97" s="290"/>
      <c r="AV97" s="290"/>
      <c r="AW97" s="290"/>
      <c r="AX97" s="290"/>
      <c r="AY97" s="290"/>
      <c r="AZ97" s="291"/>
      <c r="BA97" s="289"/>
      <c r="BB97" s="290"/>
      <c r="BC97" s="290"/>
      <c r="BD97" s="290"/>
      <c r="BE97" s="290"/>
      <c r="BF97" s="291"/>
      <c r="BG97" s="289"/>
      <c r="BH97" s="290"/>
      <c r="BI97" s="290"/>
      <c r="BJ97" s="290"/>
      <c r="BK97" s="290"/>
      <c r="BL97" s="291"/>
      <c r="BM97" s="295"/>
      <c r="BN97" s="296"/>
      <c r="BO97" s="296"/>
      <c r="BP97" s="296"/>
      <c r="BQ97" s="296"/>
      <c r="BR97" s="296"/>
      <c r="BS97" s="296"/>
      <c r="BT97" s="296"/>
      <c r="BU97" s="296"/>
      <c r="BV97" s="296"/>
      <c r="BW97" s="296"/>
      <c r="BX97" s="296"/>
      <c r="BY97" s="296"/>
      <c r="BZ97" s="296"/>
      <c r="CA97" s="296"/>
      <c r="CB97" s="296"/>
      <c r="CC97" s="296"/>
      <c r="CD97" s="296"/>
      <c r="CE97" s="296"/>
      <c r="CF97" s="296"/>
      <c r="CG97" s="296"/>
      <c r="CH97" s="296"/>
      <c r="CI97" s="296"/>
      <c r="CJ97" s="275"/>
      <c r="CK97" s="275"/>
      <c r="CL97" s="275"/>
      <c r="CM97" s="275"/>
      <c r="CN97" s="275"/>
      <c r="CO97" s="275"/>
      <c r="CP97" s="275"/>
      <c r="CQ97" s="275"/>
      <c r="CR97" s="275"/>
      <c r="CS97" s="275"/>
      <c r="CT97" s="275"/>
      <c r="CU97" s="276"/>
      <c r="CV97" s="40"/>
    </row>
    <row r="98" spans="1:100" ht="8.1" customHeight="1" x14ac:dyDescent="0.45">
      <c r="A98" s="39"/>
      <c r="B98" s="250"/>
      <c r="C98" s="251"/>
      <c r="D98" s="251"/>
      <c r="E98" s="251"/>
      <c r="F98" s="251"/>
      <c r="G98" s="251"/>
      <c r="H98" s="251"/>
      <c r="I98" s="251"/>
      <c r="J98" s="251"/>
      <c r="K98" s="251"/>
      <c r="L98" s="251"/>
      <c r="M98" s="252"/>
      <c r="N98" s="269"/>
      <c r="O98" s="270"/>
      <c r="P98" s="270"/>
      <c r="Q98" s="270"/>
      <c r="R98" s="270"/>
      <c r="S98" s="270"/>
      <c r="T98" s="270"/>
      <c r="U98" s="270"/>
      <c r="V98" s="270"/>
      <c r="W98" s="270"/>
      <c r="X98" s="270"/>
      <c r="Y98" s="271"/>
      <c r="Z98" s="272"/>
      <c r="AA98" s="270"/>
      <c r="AB98" s="270"/>
      <c r="AC98" s="270"/>
      <c r="AD98" s="270"/>
      <c r="AE98" s="270"/>
      <c r="AF98" s="270"/>
      <c r="AG98" s="270"/>
      <c r="AH98" s="270"/>
      <c r="AI98" s="270"/>
      <c r="AJ98" s="270"/>
      <c r="AK98" s="270"/>
      <c r="AL98" s="270"/>
      <c r="AM98" s="270"/>
      <c r="AN98" s="271"/>
      <c r="AO98" s="292"/>
      <c r="AP98" s="293"/>
      <c r="AQ98" s="293"/>
      <c r="AR98" s="293"/>
      <c r="AS98" s="293"/>
      <c r="AT98" s="293"/>
      <c r="AU98" s="293"/>
      <c r="AV98" s="293"/>
      <c r="AW98" s="293"/>
      <c r="AX98" s="293"/>
      <c r="AY98" s="293"/>
      <c r="AZ98" s="294"/>
      <c r="BA98" s="292"/>
      <c r="BB98" s="293"/>
      <c r="BC98" s="293"/>
      <c r="BD98" s="293"/>
      <c r="BE98" s="293"/>
      <c r="BF98" s="294"/>
      <c r="BG98" s="292"/>
      <c r="BH98" s="293"/>
      <c r="BI98" s="293"/>
      <c r="BJ98" s="293"/>
      <c r="BK98" s="293"/>
      <c r="BL98" s="294"/>
      <c r="BM98" s="297"/>
      <c r="BN98" s="273"/>
      <c r="BO98" s="273"/>
      <c r="BP98" s="273"/>
      <c r="BQ98" s="273"/>
      <c r="BR98" s="273"/>
      <c r="BS98" s="273"/>
      <c r="BT98" s="273"/>
      <c r="BU98" s="273"/>
      <c r="BV98" s="273"/>
      <c r="BW98" s="273"/>
      <c r="BX98" s="273"/>
      <c r="BY98" s="273"/>
      <c r="BZ98" s="273"/>
      <c r="CA98" s="273"/>
      <c r="CB98" s="273"/>
      <c r="CC98" s="273"/>
      <c r="CD98" s="273"/>
      <c r="CE98" s="273"/>
      <c r="CF98" s="273"/>
      <c r="CG98" s="273"/>
      <c r="CH98" s="273"/>
      <c r="CI98" s="273"/>
      <c r="CJ98" s="275"/>
      <c r="CK98" s="275"/>
      <c r="CL98" s="275"/>
      <c r="CM98" s="275"/>
      <c r="CN98" s="275"/>
      <c r="CO98" s="275"/>
      <c r="CP98" s="275"/>
      <c r="CQ98" s="275"/>
      <c r="CR98" s="275"/>
      <c r="CS98" s="275"/>
      <c r="CT98" s="275"/>
      <c r="CU98" s="276"/>
      <c r="CV98" s="40"/>
    </row>
    <row r="99" spans="1:100" ht="8.1" customHeight="1" x14ac:dyDescent="0.45">
      <c r="A99" s="39"/>
      <c r="B99" s="489" t="s">
        <v>16</v>
      </c>
      <c r="C99" s="489"/>
      <c r="D99" s="489"/>
      <c r="E99" s="489"/>
      <c r="F99" s="489"/>
      <c r="G99" s="489"/>
      <c r="H99" s="489"/>
      <c r="I99" s="489"/>
      <c r="J99" s="489"/>
      <c r="K99" s="489"/>
      <c r="L99" s="489"/>
      <c r="M99" s="489"/>
      <c r="N99" s="450" t="str">
        <f>IF(入力フォーム!A80="","",入力フォーム!A80)</f>
        <v/>
      </c>
      <c r="O99" s="451"/>
      <c r="P99" s="451"/>
      <c r="Q99" s="451"/>
      <c r="R99" s="451"/>
      <c r="S99" s="451"/>
      <c r="T99" s="451"/>
      <c r="U99" s="451"/>
      <c r="V99" s="451"/>
      <c r="W99" s="451"/>
      <c r="X99" s="451"/>
      <c r="Y99" s="451"/>
      <c r="Z99" s="451"/>
      <c r="AA99" s="451"/>
      <c r="AB99" s="451"/>
      <c r="AC99" s="451"/>
      <c r="AD99" s="451"/>
      <c r="AE99" s="451"/>
      <c r="AF99" s="451"/>
      <c r="AG99" s="451"/>
      <c r="AH99" s="451"/>
      <c r="AI99" s="451"/>
      <c r="AJ99" s="451"/>
      <c r="AK99" s="451"/>
      <c r="AL99" s="451"/>
      <c r="AM99" s="451"/>
      <c r="AN99" s="451"/>
      <c r="AO99" s="451"/>
      <c r="AP99" s="451"/>
      <c r="AQ99" s="451"/>
      <c r="AR99" s="451"/>
      <c r="AS99" s="451"/>
      <c r="AT99" s="451"/>
      <c r="AU99" s="451"/>
      <c r="AV99" s="451"/>
      <c r="AW99" s="451"/>
      <c r="AX99" s="451"/>
      <c r="AY99" s="451"/>
      <c r="AZ99" s="451"/>
      <c r="BA99" s="451"/>
      <c r="BB99" s="451"/>
      <c r="BC99" s="451"/>
      <c r="BD99" s="451"/>
      <c r="BE99" s="451"/>
      <c r="BF99" s="451"/>
      <c r="BG99" s="451"/>
      <c r="BH99" s="451"/>
      <c r="BI99" s="451"/>
      <c r="BJ99" s="451"/>
      <c r="BK99" s="451"/>
      <c r="BL99" s="451"/>
      <c r="BM99" s="451"/>
      <c r="BN99" s="451"/>
      <c r="BO99" s="451"/>
      <c r="BP99" s="451"/>
      <c r="BQ99" s="451"/>
      <c r="BR99" s="490"/>
      <c r="BS99" s="491"/>
      <c r="BT99" s="491"/>
      <c r="BU99" s="491"/>
      <c r="BV99" s="491"/>
      <c r="BW99" s="491"/>
      <c r="BX99" s="491"/>
      <c r="BY99" s="491"/>
      <c r="BZ99" s="491"/>
      <c r="CA99" s="491"/>
      <c r="CB99" s="491"/>
      <c r="CC99" s="491"/>
      <c r="CD99" s="491"/>
      <c r="CE99" s="491"/>
      <c r="CF99" s="491"/>
      <c r="CG99" s="491"/>
      <c r="CH99" s="491"/>
      <c r="CI99" s="491"/>
      <c r="CJ99" s="491"/>
      <c r="CK99" s="491"/>
      <c r="CL99" s="491"/>
      <c r="CM99" s="491"/>
      <c r="CN99" s="491"/>
      <c r="CO99" s="491"/>
      <c r="CP99" s="491"/>
      <c r="CQ99" s="491"/>
      <c r="CR99" s="491"/>
      <c r="CS99" s="491"/>
      <c r="CT99" s="491"/>
      <c r="CU99" s="492"/>
      <c r="CV99" s="40"/>
    </row>
    <row r="100" spans="1:100" ht="8.1" customHeight="1" x14ac:dyDescent="0.45">
      <c r="A100" s="39"/>
      <c r="B100" s="367"/>
      <c r="C100" s="367"/>
      <c r="D100" s="367"/>
      <c r="E100" s="367"/>
      <c r="F100" s="367"/>
      <c r="G100" s="367"/>
      <c r="H100" s="367"/>
      <c r="I100" s="367"/>
      <c r="J100" s="367"/>
      <c r="K100" s="367"/>
      <c r="L100" s="367"/>
      <c r="M100" s="367"/>
      <c r="N100" s="452"/>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3"/>
      <c r="AY100" s="453"/>
      <c r="AZ100" s="453"/>
      <c r="BA100" s="453"/>
      <c r="BB100" s="453"/>
      <c r="BC100" s="453"/>
      <c r="BD100" s="453"/>
      <c r="BE100" s="453"/>
      <c r="BF100" s="453"/>
      <c r="BG100" s="453"/>
      <c r="BH100" s="453"/>
      <c r="BI100" s="453"/>
      <c r="BJ100" s="453"/>
      <c r="BK100" s="453"/>
      <c r="BL100" s="453"/>
      <c r="BM100" s="453"/>
      <c r="BN100" s="453"/>
      <c r="BO100" s="453"/>
      <c r="BP100" s="453"/>
      <c r="BQ100" s="453"/>
      <c r="BR100" s="493"/>
      <c r="BS100" s="494"/>
      <c r="BT100" s="494"/>
      <c r="BU100" s="494"/>
      <c r="BV100" s="494"/>
      <c r="BW100" s="494"/>
      <c r="BX100" s="494"/>
      <c r="BY100" s="494"/>
      <c r="BZ100" s="494"/>
      <c r="CA100" s="494"/>
      <c r="CB100" s="494"/>
      <c r="CC100" s="494"/>
      <c r="CD100" s="494"/>
      <c r="CE100" s="494"/>
      <c r="CF100" s="494"/>
      <c r="CG100" s="494"/>
      <c r="CH100" s="494"/>
      <c r="CI100" s="494"/>
      <c r="CJ100" s="494"/>
      <c r="CK100" s="494"/>
      <c r="CL100" s="494"/>
      <c r="CM100" s="494"/>
      <c r="CN100" s="494"/>
      <c r="CO100" s="494"/>
      <c r="CP100" s="494"/>
      <c r="CQ100" s="494"/>
      <c r="CR100" s="494"/>
      <c r="CS100" s="494"/>
      <c r="CT100" s="494"/>
      <c r="CU100" s="495"/>
      <c r="CV100" s="40"/>
    </row>
    <row r="101" spans="1:100" ht="8.1" customHeight="1" x14ac:dyDescent="0.45">
      <c r="A101" s="39"/>
      <c r="B101" s="367"/>
      <c r="C101" s="367"/>
      <c r="D101" s="367"/>
      <c r="E101" s="367"/>
      <c r="F101" s="367"/>
      <c r="G101" s="367"/>
      <c r="H101" s="367"/>
      <c r="I101" s="367"/>
      <c r="J101" s="367"/>
      <c r="K101" s="367"/>
      <c r="L101" s="367"/>
      <c r="M101" s="367"/>
      <c r="N101" s="454"/>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5"/>
      <c r="BK101" s="455"/>
      <c r="BL101" s="455"/>
      <c r="BM101" s="455"/>
      <c r="BN101" s="455"/>
      <c r="BO101" s="455"/>
      <c r="BP101" s="455"/>
      <c r="BQ101" s="455"/>
      <c r="BR101" s="496"/>
      <c r="BS101" s="497"/>
      <c r="BT101" s="497"/>
      <c r="BU101" s="497"/>
      <c r="BV101" s="497"/>
      <c r="BW101" s="497"/>
      <c r="BX101" s="497"/>
      <c r="BY101" s="497"/>
      <c r="BZ101" s="497"/>
      <c r="CA101" s="497"/>
      <c r="CB101" s="497"/>
      <c r="CC101" s="497"/>
      <c r="CD101" s="497"/>
      <c r="CE101" s="497"/>
      <c r="CF101" s="497"/>
      <c r="CG101" s="497"/>
      <c r="CH101" s="497"/>
      <c r="CI101" s="497"/>
      <c r="CJ101" s="497"/>
      <c r="CK101" s="497"/>
      <c r="CL101" s="497"/>
      <c r="CM101" s="497"/>
      <c r="CN101" s="497"/>
      <c r="CO101" s="497"/>
      <c r="CP101" s="497"/>
      <c r="CQ101" s="497"/>
      <c r="CR101" s="497"/>
      <c r="CS101" s="497"/>
      <c r="CT101" s="497"/>
      <c r="CU101" s="498"/>
      <c r="CV101" s="40"/>
    </row>
    <row r="102" spans="1:100" ht="8.1" customHeight="1" x14ac:dyDescent="0.45">
      <c r="A102" s="39"/>
      <c r="B102" s="247" t="s">
        <v>17</v>
      </c>
      <c r="C102" s="248"/>
      <c r="D102" s="248"/>
      <c r="E102" s="248"/>
      <c r="F102" s="248"/>
      <c r="G102" s="248"/>
      <c r="H102" s="248"/>
      <c r="I102" s="248"/>
      <c r="J102" s="248"/>
      <c r="K102" s="248"/>
      <c r="L102" s="248"/>
      <c r="M102" s="249"/>
      <c r="N102" s="516" t="str">
        <f>IF(入力フォーム!A83="","",入力フォーム!A83)</f>
        <v/>
      </c>
      <c r="O102" s="517"/>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517"/>
      <c r="AL102" s="517"/>
      <c r="AM102" s="517"/>
      <c r="AN102" s="517"/>
      <c r="AO102" s="517"/>
      <c r="AP102" s="517"/>
      <c r="AQ102" s="517"/>
      <c r="AR102" s="517"/>
      <c r="AS102" s="517"/>
      <c r="AT102" s="517"/>
      <c r="AU102" s="517"/>
      <c r="AV102" s="517"/>
      <c r="AW102" s="517"/>
      <c r="AX102" s="517"/>
      <c r="AY102" s="517"/>
      <c r="AZ102" s="517"/>
      <c r="BA102" s="517"/>
      <c r="BB102" s="517"/>
      <c r="BC102" s="517"/>
      <c r="BD102" s="517"/>
      <c r="BE102" s="517"/>
      <c r="BF102" s="517"/>
      <c r="BG102" s="517"/>
      <c r="BH102" s="517"/>
      <c r="BI102" s="517"/>
      <c r="BJ102" s="517"/>
      <c r="BK102" s="517"/>
      <c r="BL102" s="517"/>
      <c r="BM102" s="517"/>
      <c r="BN102" s="517"/>
      <c r="BO102" s="517"/>
      <c r="BP102" s="517"/>
      <c r="BQ102" s="517"/>
      <c r="BR102" s="517"/>
      <c r="BS102" s="517"/>
      <c r="BT102" s="517"/>
      <c r="BU102" s="517"/>
      <c r="BV102" s="517"/>
      <c r="BW102" s="517"/>
      <c r="BX102" s="517"/>
      <c r="BY102" s="517"/>
      <c r="BZ102" s="517"/>
      <c r="CA102" s="517"/>
      <c r="CB102" s="517"/>
      <c r="CC102" s="517"/>
      <c r="CD102" s="517"/>
      <c r="CE102" s="517"/>
      <c r="CF102" s="517"/>
      <c r="CG102" s="517"/>
      <c r="CH102" s="517"/>
      <c r="CI102" s="517"/>
      <c r="CJ102" s="517"/>
      <c r="CK102" s="517"/>
      <c r="CL102" s="517"/>
      <c r="CM102" s="517"/>
      <c r="CN102" s="517"/>
      <c r="CO102" s="517"/>
      <c r="CP102" s="517"/>
      <c r="CQ102" s="517"/>
      <c r="CR102" s="517"/>
      <c r="CS102" s="517"/>
      <c r="CT102" s="517"/>
      <c r="CU102" s="518"/>
      <c r="CV102" s="40"/>
    </row>
    <row r="103" spans="1:100" ht="8.1" customHeight="1" x14ac:dyDescent="0.45">
      <c r="A103" s="39"/>
      <c r="B103" s="250"/>
      <c r="C103" s="251"/>
      <c r="D103" s="251"/>
      <c r="E103" s="251"/>
      <c r="F103" s="251"/>
      <c r="G103" s="251"/>
      <c r="H103" s="251"/>
      <c r="I103" s="251"/>
      <c r="J103" s="251"/>
      <c r="K103" s="251"/>
      <c r="L103" s="251"/>
      <c r="M103" s="252"/>
      <c r="N103" s="519"/>
      <c r="O103" s="520"/>
      <c r="P103" s="520"/>
      <c r="Q103" s="520"/>
      <c r="R103" s="520"/>
      <c r="S103" s="520"/>
      <c r="T103" s="520"/>
      <c r="U103" s="520"/>
      <c r="V103" s="520"/>
      <c r="W103" s="520"/>
      <c r="X103" s="520"/>
      <c r="Y103" s="520"/>
      <c r="Z103" s="520"/>
      <c r="AA103" s="520"/>
      <c r="AB103" s="520"/>
      <c r="AC103" s="520"/>
      <c r="AD103" s="520"/>
      <c r="AE103" s="520"/>
      <c r="AF103" s="520"/>
      <c r="AG103" s="520"/>
      <c r="AH103" s="520"/>
      <c r="AI103" s="520"/>
      <c r="AJ103" s="520"/>
      <c r="AK103" s="520"/>
      <c r="AL103" s="520"/>
      <c r="AM103" s="520"/>
      <c r="AN103" s="520"/>
      <c r="AO103" s="520"/>
      <c r="AP103" s="520"/>
      <c r="AQ103" s="520"/>
      <c r="AR103" s="520"/>
      <c r="AS103" s="520"/>
      <c r="AT103" s="520"/>
      <c r="AU103" s="520"/>
      <c r="AV103" s="520"/>
      <c r="AW103" s="520"/>
      <c r="AX103" s="520"/>
      <c r="AY103" s="520"/>
      <c r="AZ103" s="520"/>
      <c r="BA103" s="520"/>
      <c r="BB103" s="520"/>
      <c r="BC103" s="520"/>
      <c r="BD103" s="520"/>
      <c r="BE103" s="520"/>
      <c r="BF103" s="520"/>
      <c r="BG103" s="520"/>
      <c r="BH103" s="520"/>
      <c r="BI103" s="520"/>
      <c r="BJ103" s="520"/>
      <c r="BK103" s="520"/>
      <c r="BL103" s="520"/>
      <c r="BM103" s="520"/>
      <c r="BN103" s="520"/>
      <c r="BO103" s="520"/>
      <c r="BP103" s="520"/>
      <c r="BQ103" s="520"/>
      <c r="BR103" s="520"/>
      <c r="BS103" s="520"/>
      <c r="BT103" s="520"/>
      <c r="BU103" s="520"/>
      <c r="BV103" s="520"/>
      <c r="BW103" s="520"/>
      <c r="BX103" s="520"/>
      <c r="BY103" s="520"/>
      <c r="BZ103" s="520"/>
      <c r="CA103" s="520"/>
      <c r="CB103" s="520"/>
      <c r="CC103" s="520"/>
      <c r="CD103" s="520"/>
      <c r="CE103" s="520"/>
      <c r="CF103" s="520"/>
      <c r="CG103" s="520"/>
      <c r="CH103" s="520"/>
      <c r="CI103" s="520"/>
      <c r="CJ103" s="520"/>
      <c r="CK103" s="520"/>
      <c r="CL103" s="520"/>
      <c r="CM103" s="520"/>
      <c r="CN103" s="520"/>
      <c r="CO103" s="520"/>
      <c r="CP103" s="520"/>
      <c r="CQ103" s="520"/>
      <c r="CR103" s="520"/>
      <c r="CS103" s="520"/>
      <c r="CT103" s="520"/>
      <c r="CU103" s="521"/>
      <c r="CV103" s="40"/>
    </row>
    <row r="104" spans="1:100" ht="8.1" customHeight="1" x14ac:dyDescent="0.45">
      <c r="A104" s="39"/>
      <c r="B104" s="513"/>
      <c r="C104" s="514"/>
      <c r="D104" s="514"/>
      <c r="E104" s="514"/>
      <c r="F104" s="514"/>
      <c r="G104" s="514"/>
      <c r="H104" s="514"/>
      <c r="I104" s="514"/>
      <c r="J104" s="514"/>
      <c r="K104" s="514"/>
      <c r="L104" s="514"/>
      <c r="M104" s="515"/>
      <c r="N104" s="522"/>
      <c r="O104" s="523"/>
      <c r="P104" s="523"/>
      <c r="Q104" s="523"/>
      <c r="R104" s="523"/>
      <c r="S104" s="523"/>
      <c r="T104" s="523"/>
      <c r="U104" s="523"/>
      <c r="V104" s="523"/>
      <c r="W104" s="523"/>
      <c r="X104" s="523"/>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c r="AV104" s="523"/>
      <c r="AW104" s="523"/>
      <c r="AX104" s="523"/>
      <c r="AY104" s="523"/>
      <c r="AZ104" s="523"/>
      <c r="BA104" s="523"/>
      <c r="BB104" s="523"/>
      <c r="BC104" s="523"/>
      <c r="BD104" s="523"/>
      <c r="BE104" s="523"/>
      <c r="BF104" s="523"/>
      <c r="BG104" s="523"/>
      <c r="BH104" s="523"/>
      <c r="BI104" s="523"/>
      <c r="BJ104" s="523"/>
      <c r="BK104" s="523"/>
      <c r="BL104" s="523"/>
      <c r="BM104" s="523"/>
      <c r="BN104" s="523"/>
      <c r="BO104" s="523"/>
      <c r="BP104" s="523"/>
      <c r="BQ104" s="523"/>
      <c r="BR104" s="523"/>
      <c r="BS104" s="523"/>
      <c r="BT104" s="523"/>
      <c r="BU104" s="523"/>
      <c r="BV104" s="523"/>
      <c r="BW104" s="523"/>
      <c r="BX104" s="523"/>
      <c r="BY104" s="523"/>
      <c r="BZ104" s="523"/>
      <c r="CA104" s="523"/>
      <c r="CB104" s="523"/>
      <c r="CC104" s="523"/>
      <c r="CD104" s="523"/>
      <c r="CE104" s="523"/>
      <c r="CF104" s="523"/>
      <c r="CG104" s="523"/>
      <c r="CH104" s="523"/>
      <c r="CI104" s="523"/>
      <c r="CJ104" s="523"/>
      <c r="CK104" s="523"/>
      <c r="CL104" s="523"/>
      <c r="CM104" s="523"/>
      <c r="CN104" s="523"/>
      <c r="CO104" s="523"/>
      <c r="CP104" s="523"/>
      <c r="CQ104" s="523"/>
      <c r="CR104" s="523"/>
      <c r="CS104" s="523"/>
      <c r="CT104" s="523"/>
      <c r="CU104" s="524"/>
      <c r="CV104" s="40"/>
    </row>
    <row r="105" spans="1:100" ht="8.1" customHeight="1" x14ac:dyDescent="0.45">
      <c r="A105" s="43"/>
      <c r="B105" s="486" t="s">
        <v>18</v>
      </c>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6"/>
      <c r="AR105" s="486"/>
      <c r="AS105" s="486"/>
      <c r="AT105" s="486"/>
      <c r="AU105" s="486"/>
      <c r="AV105" s="486"/>
      <c r="AW105" s="486"/>
      <c r="AX105" s="486"/>
      <c r="AY105" s="486"/>
      <c r="AZ105" s="486"/>
      <c r="BA105" s="486"/>
      <c r="BB105" s="486"/>
      <c r="BC105" s="486"/>
      <c r="BD105" s="486"/>
      <c r="BE105" s="486"/>
      <c r="BF105" s="486"/>
      <c r="BG105" s="486"/>
      <c r="BH105" s="486"/>
      <c r="BI105" s="486"/>
      <c r="BJ105" s="486"/>
      <c r="BK105" s="486"/>
      <c r="BL105" s="486"/>
      <c r="BM105" s="486"/>
      <c r="BN105" s="486"/>
      <c r="BO105" s="486"/>
      <c r="BP105" s="486"/>
      <c r="BQ105" s="486"/>
      <c r="BR105" s="486"/>
      <c r="BS105" s="486"/>
      <c r="BT105" s="486"/>
      <c r="BU105" s="486"/>
      <c r="BV105" s="486"/>
      <c r="BW105" s="486"/>
      <c r="BX105" s="486"/>
      <c r="BY105" s="486"/>
      <c r="BZ105" s="486"/>
      <c r="CA105" s="486"/>
      <c r="CB105" s="486"/>
      <c r="CC105" s="486"/>
      <c r="CD105" s="486"/>
      <c r="CE105" s="486"/>
      <c r="CF105" s="486"/>
      <c r="CG105" s="486"/>
      <c r="CH105" s="486"/>
      <c r="CI105" s="486"/>
      <c r="CJ105" s="486"/>
      <c r="CK105" s="486"/>
      <c r="CL105" s="486"/>
      <c r="CM105" s="486"/>
      <c r="CN105" s="486"/>
      <c r="CO105" s="486"/>
      <c r="CP105" s="486"/>
      <c r="CQ105" s="486"/>
      <c r="CR105" s="486"/>
      <c r="CS105" s="486"/>
      <c r="CT105" s="486"/>
      <c r="CU105" s="486"/>
    </row>
    <row r="106" spans="1:100" ht="8.1" customHeight="1" x14ac:dyDescent="0.45">
      <c r="A106" s="43"/>
      <c r="B106" s="486"/>
      <c r="C106" s="486"/>
      <c r="D106" s="486"/>
      <c r="E106" s="486"/>
      <c r="F106" s="486"/>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86"/>
      <c r="AH106" s="486"/>
      <c r="AI106" s="486"/>
      <c r="AJ106" s="486"/>
      <c r="AK106" s="486"/>
      <c r="AL106" s="486"/>
      <c r="AM106" s="486"/>
      <c r="AN106" s="486"/>
      <c r="AO106" s="486"/>
      <c r="AP106" s="486"/>
      <c r="AQ106" s="486"/>
      <c r="AR106" s="486"/>
      <c r="AS106" s="486"/>
      <c r="AT106" s="486"/>
      <c r="AU106" s="486"/>
      <c r="AV106" s="486"/>
      <c r="AW106" s="486"/>
      <c r="AX106" s="486"/>
      <c r="AY106" s="486"/>
      <c r="AZ106" s="486"/>
      <c r="BA106" s="486"/>
      <c r="BB106" s="486"/>
      <c r="BC106" s="486"/>
      <c r="BD106" s="486"/>
      <c r="BE106" s="486"/>
      <c r="BF106" s="486"/>
      <c r="BG106" s="486"/>
      <c r="BH106" s="486"/>
      <c r="BI106" s="486"/>
      <c r="BJ106" s="486"/>
      <c r="BK106" s="486"/>
      <c r="BL106" s="486"/>
      <c r="BM106" s="486"/>
      <c r="BN106" s="486"/>
      <c r="BO106" s="486"/>
      <c r="BP106" s="486"/>
      <c r="BQ106" s="486"/>
      <c r="BR106" s="486"/>
      <c r="BS106" s="486"/>
      <c r="BT106" s="486"/>
      <c r="BU106" s="486"/>
      <c r="BV106" s="486"/>
      <c r="BW106" s="486"/>
      <c r="BX106" s="486"/>
      <c r="BY106" s="486"/>
      <c r="BZ106" s="486"/>
      <c r="CA106" s="486"/>
      <c r="CB106" s="486"/>
      <c r="CC106" s="486"/>
      <c r="CD106" s="486"/>
      <c r="CE106" s="486"/>
      <c r="CF106" s="486"/>
      <c r="CG106" s="486"/>
      <c r="CH106" s="486"/>
      <c r="CI106" s="486"/>
      <c r="CJ106" s="486"/>
      <c r="CK106" s="486"/>
      <c r="CL106" s="486"/>
      <c r="CM106" s="486"/>
      <c r="CN106" s="486"/>
      <c r="CO106" s="486"/>
      <c r="CP106" s="486"/>
      <c r="CQ106" s="486"/>
      <c r="CR106" s="486"/>
      <c r="CS106" s="486"/>
      <c r="CT106" s="486"/>
      <c r="CU106" s="486"/>
    </row>
    <row r="107" spans="1:100" ht="8.1" customHeight="1" x14ac:dyDescent="0.45">
      <c r="A107" s="43"/>
      <c r="B107" s="486" t="s">
        <v>19</v>
      </c>
      <c r="C107" s="486"/>
      <c r="D107" s="486"/>
      <c r="E107" s="486"/>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6"/>
      <c r="AY107" s="486"/>
      <c r="AZ107" s="486"/>
      <c r="BA107" s="486"/>
      <c r="BB107" s="486"/>
      <c r="BC107" s="486"/>
      <c r="BD107" s="486"/>
      <c r="BE107" s="486"/>
      <c r="BF107" s="486"/>
      <c r="BG107" s="486"/>
      <c r="BH107" s="486"/>
      <c r="BI107" s="486"/>
      <c r="BJ107" s="486"/>
      <c r="BK107" s="486"/>
      <c r="BL107" s="486"/>
      <c r="BM107" s="486"/>
      <c r="BN107" s="486"/>
      <c r="BO107" s="486"/>
      <c r="BP107" s="486"/>
      <c r="BQ107" s="486"/>
      <c r="BR107" s="486"/>
      <c r="BS107" s="486"/>
      <c r="BT107" s="486"/>
      <c r="BU107" s="486"/>
      <c r="BV107" s="486"/>
      <c r="BW107" s="486"/>
      <c r="BX107" s="486"/>
      <c r="BY107" s="486"/>
      <c r="BZ107" s="486"/>
      <c r="CA107" s="486"/>
      <c r="CB107" s="486"/>
      <c r="CC107" s="486"/>
      <c r="CD107" s="486"/>
      <c r="CE107" s="486"/>
      <c r="CF107" s="486"/>
      <c r="CG107" s="486"/>
      <c r="CH107" s="486"/>
      <c r="CI107" s="486"/>
      <c r="CJ107" s="486"/>
      <c r="CK107" s="486"/>
      <c r="CL107" s="486"/>
      <c r="CM107" s="486"/>
      <c r="CN107" s="486"/>
      <c r="CO107" s="486"/>
      <c r="CP107" s="486"/>
      <c r="CQ107" s="486"/>
      <c r="CR107" s="486"/>
      <c r="CS107" s="486"/>
      <c r="CT107" s="486"/>
      <c r="CU107" s="486"/>
    </row>
    <row r="108" spans="1:100" ht="8.1" customHeight="1" x14ac:dyDescent="0.45">
      <c r="A108" s="43"/>
      <c r="B108" s="486"/>
      <c r="C108" s="486"/>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86"/>
      <c r="AI108" s="486"/>
      <c r="AJ108" s="486"/>
      <c r="AK108" s="486"/>
      <c r="AL108" s="486"/>
      <c r="AM108" s="486"/>
      <c r="AN108" s="486"/>
      <c r="AO108" s="486"/>
      <c r="AP108" s="486"/>
      <c r="AQ108" s="486"/>
      <c r="AR108" s="486"/>
      <c r="AS108" s="486"/>
      <c r="AT108" s="486"/>
      <c r="AU108" s="486"/>
      <c r="AV108" s="486"/>
      <c r="AW108" s="486"/>
      <c r="AX108" s="486"/>
      <c r="AY108" s="486"/>
      <c r="AZ108" s="486"/>
      <c r="BA108" s="486"/>
      <c r="BB108" s="486"/>
      <c r="BC108" s="486"/>
      <c r="BD108" s="486"/>
      <c r="BE108" s="486"/>
      <c r="BF108" s="486"/>
      <c r="BG108" s="486"/>
      <c r="BH108" s="486"/>
      <c r="BI108" s="486"/>
      <c r="BJ108" s="486"/>
      <c r="BK108" s="486"/>
      <c r="BL108" s="486"/>
      <c r="BM108" s="486"/>
      <c r="BN108" s="486"/>
      <c r="BO108" s="486"/>
      <c r="BP108" s="486"/>
      <c r="BQ108" s="486"/>
      <c r="BR108" s="486"/>
      <c r="BS108" s="486"/>
      <c r="BT108" s="486"/>
      <c r="BU108" s="486"/>
      <c r="BV108" s="486"/>
      <c r="BW108" s="486"/>
      <c r="BX108" s="486"/>
      <c r="BY108" s="486"/>
      <c r="BZ108" s="486"/>
      <c r="CA108" s="486"/>
      <c r="CB108" s="486"/>
      <c r="CC108" s="486"/>
      <c r="CD108" s="486"/>
      <c r="CE108" s="486"/>
      <c r="CF108" s="486"/>
      <c r="CG108" s="486"/>
      <c r="CH108" s="486"/>
      <c r="CI108" s="486"/>
      <c r="CJ108" s="486"/>
      <c r="CK108" s="486"/>
      <c r="CL108" s="486"/>
      <c r="CM108" s="486"/>
      <c r="CN108" s="486"/>
      <c r="CO108" s="486"/>
      <c r="CP108" s="486"/>
      <c r="CQ108" s="486"/>
      <c r="CR108" s="486"/>
      <c r="CS108" s="486"/>
      <c r="CT108" s="486"/>
      <c r="CU108" s="486"/>
    </row>
    <row r="109" spans="1:100" ht="8.1" customHeight="1" x14ac:dyDescent="0.45">
      <c r="A109" s="43"/>
      <c r="B109" s="87"/>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525" t="s">
        <v>115</v>
      </c>
      <c r="CE109" s="526"/>
      <c r="CF109" s="526"/>
      <c r="CG109" s="526"/>
      <c r="CH109" s="526"/>
      <c r="CI109" s="526"/>
      <c r="CJ109" s="526"/>
      <c r="CK109" s="526"/>
      <c r="CL109" s="526"/>
      <c r="CM109" s="526"/>
      <c r="CN109" s="526"/>
      <c r="CO109" s="526"/>
      <c r="CP109" s="526"/>
      <c r="CQ109" s="526"/>
      <c r="CR109" s="526"/>
      <c r="CS109" s="526"/>
      <c r="CT109" s="526"/>
      <c r="CU109" s="527"/>
    </row>
    <row r="110" spans="1:100" ht="8.1" customHeight="1" x14ac:dyDescent="0.45">
      <c r="A110" s="43"/>
      <c r="B110" s="534" t="s">
        <v>151</v>
      </c>
      <c r="C110" s="534"/>
      <c r="D110" s="534"/>
      <c r="E110" s="534"/>
      <c r="F110" s="534"/>
      <c r="G110" s="534"/>
      <c r="H110" s="534"/>
      <c r="I110" s="534"/>
      <c r="J110" s="534"/>
      <c r="K110" s="534"/>
      <c r="L110" s="534"/>
      <c r="M110" s="534"/>
      <c r="N110" s="534"/>
      <c r="O110" s="534"/>
      <c r="P110" s="534"/>
      <c r="Q110" s="534"/>
      <c r="R110" s="534"/>
      <c r="S110" s="534"/>
      <c r="T110" s="534"/>
      <c r="U110" s="534"/>
      <c r="V110" s="534"/>
      <c r="W110" s="534"/>
      <c r="X110" s="534"/>
      <c r="Y110" s="534"/>
      <c r="Z110" s="534"/>
      <c r="AA110" s="534"/>
      <c r="AB110" s="534"/>
      <c r="AC110" s="534"/>
      <c r="AD110" s="534"/>
      <c r="AE110" s="534"/>
      <c r="AF110" s="534"/>
      <c r="AG110" s="534"/>
      <c r="AH110" s="534"/>
      <c r="AI110" s="534"/>
      <c r="AJ110" s="534"/>
      <c r="AK110" s="534"/>
      <c r="AL110" s="534"/>
      <c r="AM110" s="534"/>
      <c r="AN110" s="534"/>
      <c r="AO110" s="534"/>
      <c r="AP110" s="534"/>
      <c r="AQ110" s="534"/>
      <c r="AR110" s="534"/>
      <c r="AS110" s="534"/>
      <c r="AT110" s="534"/>
      <c r="AU110" s="534"/>
      <c r="AV110" s="534"/>
      <c r="AW110" s="534"/>
      <c r="AX110" s="534"/>
      <c r="AY110" s="534"/>
      <c r="AZ110" s="534"/>
      <c r="BA110" s="534"/>
      <c r="BB110" s="534"/>
      <c r="BC110" s="534"/>
      <c r="BD110" s="534"/>
      <c r="BE110" s="534"/>
      <c r="BF110" s="534"/>
      <c r="BG110" s="534"/>
      <c r="BH110" s="534"/>
      <c r="BI110" s="534"/>
      <c r="BJ110" s="534"/>
      <c r="BK110" s="534"/>
      <c r="BL110" s="534"/>
      <c r="BM110" s="534"/>
      <c r="BN110" s="534"/>
      <c r="BO110" s="534"/>
      <c r="BP110" s="534"/>
      <c r="BQ110" s="534"/>
      <c r="BR110" s="534"/>
      <c r="BS110" s="534"/>
      <c r="BT110" s="534"/>
      <c r="BU110" s="534"/>
      <c r="BV110" s="534"/>
      <c r="BW110" s="534"/>
      <c r="BX110" s="534"/>
      <c r="BY110" s="534"/>
      <c r="BZ110" s="534"/>
      <c r="CA110" s="534"/>
      <c r="CB110" s="534"/>
      <c r="CC110" s="46"/>
      <c r="CD110" s="528"/>
      <c r="CE110" s="529"/>
      <c r="CF110" s="529"/>
      <c r="CG110" s="529"/>
      <c r="CH110" s="529"/>
      <c r="CI110" s="529"/>
      <c r="CJ110" s="529"/>
      <c r="CK110" s="529"/>
      <c r="CL110" s="529"/>
      <c r="CM110" s="529"/>
      <c r="CN110" s="529"/>
      <c r="CO110" s="529"/>
      <c r="CP110" s="529"/>
      <c r="CQ110" s="529"/>
      <c r="CR110" s="529"/>
      <c r="CS110" s="529"/>
      <c r="CT110" s="529"/>
      <c r="CU110" s="530"/>
    </row>
    <row r="111" spans="1:100" ht="8.1" customHeight="1" x14ac:dyDescent="0.45">
      <c r="A111" s="43"/>
      <c r="B111" s="534"/>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34"/>
      <c r="AB111" s="534"/>
      <c r="AC111" s="534"/>
      <c r="AD111" s="534"/>
      <c r="AE111" s="534"/>
      <c r="AF111" s="534"/>
      <c r="AG111" s="534"/>
      <c r="AH111" s="534"/>
      <c r="AI111" s="534"/>
      <c r="AJ111" s="534"/>
      <c r="AK111" s="534"/>
      <c r="AL111" s="534"/>
      <c r="AM111" s="534"/>
      <c r="AN111" s="534"/>
      <c r="AO111" s="534"/>
      <c r="AP111" s="534"/>
      <c r="AQ111" s="534"/>
      <c r="AR111" s="534"/>
      <c r="AS111" s="534"/>
      <c r="AT111" s="534"/>
      <c r="AU111" s="534"/>
      <c r="AV111" s="534"/>
      <c r="AW111" s="534"/>
      <c r="AX111" s="534"/>
      <c r="AY111" s="534"/>
      <c r="AZ111" s="534"/>
      <c r="BA111" s="534"/>
      <c r="BB111" s="534"/>
      <c r="BC111" s="534"/>
      <c r="BD111" s="534"/>
      <c r="BE111" s="534"/>
      <c r="BF111" s="534"/>
      <c r="BG111" s="534"/>
      <c r="BH111" s="534"/>
      <c r="BI111" s="534"/>
      <c r="BJ111" s="534"/>
      <c r="BK111" s="534"/>
      <c r="BL111" s="534"/>
      <c r="BM111" s="534"/>
      <c r="BN111" s="534"/>
      <c r="BO111" s="534"/>
      <c r="BP111" s="534"/>
      <c r="BQ111" s="534"/>
      <c r="BR111" s="534"/>
      <c r="BS111" s="534"/>
      <c r="BT111" s="534"/>
      <c r="BU111" s="534"/>
      <c r="BV111" s="534"/>
      <c r="BW111" s="534"/>
      <c r="BX111" s="534"/>
      <c r="BY111" s="534"/>
      <c r="BZ111" s="534"/>
      <c r="CA111" s="534"/>
      <c r="CB111" s="534"/>
      <c r="CC111" s="46"/>
      <c r="CD111" s="528"/>
      <c r="CE111" s="529"/>
      <c r="CF111" s="529"/>
      <c r="CG111" s="529"/>
      <c r="CH111" s="529"/>
      <c r="CI111" s="529"/>
      <c r="CJ111" s="529"/>
      <c r="CK111" s="529"/>
      <c r="CL111" s="529"/>
      <c r="CM111" s="529"/>
      <c r="CN111" s="529"/>
      <c r="CO111" s="529"/>
      <c r="CP111" s="529"/>
      <c r="CQ111" s="529"/>
      <c r="CR111" s="529"/>
      <c r="CS111" s="529"/>
      <c r="CT111" s="529"/>
      <c r="CU111" s="530"/>
    </row>
    <row r="112" spans="1:100" ht="8.1" customHeight="1" x14ac:dyDescent="0.45">
      <c r="A112" s="43"/>
      <c r="B112" s="300"/>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c r="AZ112" s="300"/>
      <c r="BA112" s="300"/>
      <c r="BB112" s="300"/>
      <c r="BC112" s="300"/>
      <c r="BD112" s="300"/>
      <c r="BE112" s="300"/>
      <c r="BF112" s="300"/>
      <c r="BG112" s="300"/>
      <c r="BH112" s="300"/>
      <c r="BI112" s="300"/>
      <c r="BJ112" s="300"/>
      <c r="BK112" s="300"/>
      <c r="BL112" s="300"/>
      <c r="BM112" s="300"/>
      <c r="BN112" s="300"/>
      <c r="BO112" s="300"/>
      <c r="BP112" s="300"/>
      <c r="BQ112" s="300"/>
      <c r="BR112" s="300"/>
      <c r="BS112" s="300"/>
      <c r="BT112" s="300"/>
      <c r="BU112" s="300"/>
      <c r="BV112" s="300"/>
      <c r="BW112" s="300"/>
      <c r="BX112" s="300"/>
      <c r="BY112" s="300"/>
      <c r="BZ112" s="300"/>
      <c r="CA112" s="300"/>
      <c r="CB112" s="300"/>
      <c r="CC112" s="38"/>
      <c r="CD112" s="528"/>
      <c r="CE112" s="529"/>
      <c r="CF112" s="529"/>
      <c r="CG112" s="529"/>
      <c r="CH112" s="529"/>
      <c r="CI112" s="529"/>
      <c r="CJ112" s="529"/>
      <c r="CK112" s="529"/>
      <c r="CL112" s="529"/>
      <c r="CM112" s="529"/>
      <c r="CN112" s="529"/>
      <c r="CO112" s="529"/>
      <c r="CP112" s="529"/>
      <c r="CQ112" s="529"/>
      <c r="CR112" s="529"/>
      <c r="CS112" s="529"/>
      <c r="CT112" s="529"/>
      <c r="CU112" s="530"/>
    </row>
    <row r="113" spans="1:99" ht="8.1" customHeight="1" x14ac:dyDescent="0.45">
      <c r="A113" s="43"/>
      <c r="B113" s="332" t="s">
        <v>109</v>
      </c>
      <c r="C113" s="332"/>
      <c r="D113" s="332"/>
      <c r="E113" s="332"/>
      <c r="F113" s="332"/>
      <c r="G113" s="332"/>
      <c r="H113" s="332"/>
      <c r="I113" s="332"/>
      <c r="J113" s="332"/>
      <c r="K113" s="332"/>
      <c r="L113" s="332"/>
      <c r="M113" s="332"/>
      <c r="N113" s="332"/>
      <c r="O113" s="332"/>
      <c r="P113" s="332"/>
      <c r="Q113" s="332"/>
      <c r="R113" s="332"/>
      <c r="S113" s="332"/>
      <c r="T113" s="332"/>
      <c r="U113" s="487" t="str">
        <f>IF(入力フォーム!A90="","",入力フォーム!A90)</f>
        <v/>
      </c>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487"/>
      <c r="BG113" s="487"/>
      <c r="BH113" s="332" t="s">
        <v>7</v>
      </c>
      <c r="BI113" s="332"/>
      <c r="BJ113" s="332"/>
      <c r="BK113" s="332"/>
      <c r="BL113" s="332"/>
      <c r="BM113" s="332"/>
      <c r="BN113" s="332"/>
      <c r="BO113" s="332"/>
      <c r="BP113" s="332"/>
      <c r="BQ113" s="332"/>
      <c r="BR113" s="488" t="str">
        <f>IF(入力フォーム!A94="","",入力フォーム!A94)</f>
        <v/>
      </c>
      <c r="BS113" s="488"/>
      <c r="BT113" s="488"/>
      <c r="BU113" s="488"/>
      <c r="BV113" s="488"/>
      <c r="BW113" s="488"/>
      <c r="BX113" s="488"/>
      <c r="BY113" s="488"/>
      <c r="BZ113" s="488"/>
      <c r="CA113" s="488"/>
      <c r="CB113" s="488"/>
      <c r="CC113" s="33"/>
      <c r="CD113" s="528"/>
      <c r="CE113" s="529"/>
      <c r="CF113" s="529"/>
      <c r="CG113" s="529"/>
      <c r="CH113" s="529"/>
      <c r="CI113" s="529"/>
      <c r="CJ113" s="529"/>
      <c r="CK113" s="529"/>
      <c r="CL113" s="529"/>
      <c r="CM113" s="529"/>
      <c r="CN113" s="529"/>
      <c r="CO113" s="529"/>
      <c r="CP113" s="529"/>
      <c r="CQ113" s="529"/>
      <c r="CR113" s="529"/>
      <c r="CS113" s="529"/>
      <c r="CT113" s="529"/>
      <c r="CU113" s="530"/>
    </row>
    <row r="114" spans="1:99" ht="8.1" customHeight="1" x14ac:dyDescent="0.45">
      <c r="A114" s="43"/>
      <c r="B114" s="332"/>
      <c r="C114" s="332"/>
      <c r="D114" s="332"/>
      <c r="E114" s="332"/>
      <c r="F114" s="332"/>
      <c r="G114" s="332"/>
      <c r="H114" s="332"/>
      <c r="I114" s="332"/>
      <c r="J114" s="332"/>
      <c r="K114" s="332"/>
      <c r="L114" s="332"/>
      <c r="M114" s="332"/>
      <c r="N114" s="332"/>
      <c r="O114" s="332"/>
      <c r="P114" s="332"/>
      <c r="Q114" s="332"/>
      <c r="R114" s="332"/>
      <c r="S114" s="332"/>
      <c r="T114" s="332"/>
      <c r="U114" s="487"/>
      <c r="V114" s="487"/>
      <c r="W114" s="487"/>
      <c r="X114" s="487"/>
      <c r="Y114" s="487"/>
      <c r="Z114" s="487"/>
      <c r="AA114" s="487"/>
      <c r="AB114" s="487"/>
      <c r="AC114" s="487"/>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7"/>
      <c r="AY114" s="487"/>
      <c r="AZ114" s="487"/>
      <c r="BA114" s="487"/>
      <c r="BB114" s="487"/>
      <c r="BC114" s="487"/>
      <c r="BD114" s="487"/>
      <c r="BE114" s="487"/>
      <c r="BF114" s="487"/>
      <c r="BG114" s="487"/>
      <c r="BH114" s="332"/>
      <c r="BI114" s="332"/>
      <c r="BJ114" s="332"/>
      <c r="BK114" s="332"/>
      <c r="BL114" s="332"/>
      <c r="BM114" s="332"/>
      <c r="BN114" s="332"/>
      <c r="BO114" s="332"/>
      <c r="BP114" s="332"/>
      <c r="BQ114" s="332"/>
      <c r="BR114" s="488"/>
      <c r="BS114" s="488"/>
      <c r="BT114" s="488"/>
      <c r="BU114" s="488"/>
      <c r="BV114" s="488"/>
      <c r="BW114" s="488"/>
      <c r="BX114" s="488"/>
      <c r="BY114" s="488"/>
      <c r="BZ114" s="488"/>
      <c r="CA114" s="488"/>
      <c r="CB114" s="488"/>
      <c r="CC114" s="33"/>
      <c r="CD114" s="528"/>
      <c r="CE114" s="529"/>
      <c r="CF114" s="529"/>
      <c r="CG114" s="529"/>
      <c r="CH114" s="529"/>
      <c r="CI114" s="529"/>
      <c r="CJ114" s="529"/>
      <c r="CK114" s="529"/>
      <c r="CL114" s="529"/>
      <c r="CM114" s="529"/>
      <c r="CN114" s="529"/>
      <c r="CO114" s="529"/>
      <c r="CP114" s="529"/>
      <c r="CQ114" s="529"/>
      <c r="CR114" s="529"/>
      <c r="CS114" s="529"/>
      <c r="CT114" s="529"/>
      <c r="CU114" s="530"/>
    </row>
    <row r="115" spans="1:99" ht="8.1" customHeight="1" x14ac:dyDescent="0.45">
      <c r="A115" s="43"/>
      <c r="B115" s="332"/>
      <c r="C115" s="332"/>
      <c r="D115" s="332"/>
      <c r="E115" s="332"/>
      <c r="F115" s="332"/>
      <c r="G115" s="332"/>
      <c r="H115" s="332"/>
      <c r="I115" s="332"/>
      <c r="J115" s="332"/>
      <c r="K115" s="332"/>
      <c r="L115" s="332"/>
      <c r="M115" s="332"/>
      <c r="N115" s="332"/>
      <c r="O115" s="332"/>
      <c r="P115" s="332"/>
      <c r="Q115" s="332"/>
      <c r="R115" s="332"/>
      <c r="S115" s="332"/>
      <c r="T115" s="332"/>
      <c r="U115" s="487"/>
      <c r="V115" s="487"/>
      <c r="W115" s="487"/>
      <c r="X115" s="487"/>
      <c r="Y115" s="487"/>
      <c r="Z115" s="487"/>
      <c r="AA115" s="487"/>
      <c r="AB115" s="487"/>
      <c r="AC115" s="487"/>
      <c r="AD115" s="487"/>
      <c r="AE115" s="487"/>
      <c r="AF115" s="487"/>
      <c r="AG115" s="487"/>
      <c r="AH115" s="487"/>
      <c r="AI115" s="487"/>
      <c r="AJ115" s="487"/>
      <c r="AK115" s="487"/>
      <c r="AL115" s="487"/>
      <c r="AM115" s="487"/>
      <c r="AN115" s="487"/>
      <c r="AO115" s="487"/>
      <c r="AP115" s="487"/>
      <c r="AQ115" s="487"/>
      <c r="AR115" s="487"/>
      <c r="AS115" s="487"/>
      <c r="AT115" s="487"/>
      <c r="AU115" s="487"/>
      <c r="AV115" s="487"/>
      <c r="AW115" s="487"/>
      <c r="AX115" s="487"/>
      <c r="AY115" s="487"/>
      <c r="AZ115" s="487"/>
      <c r="BA115" s="487"/>
      <c r="BB115" s="487"/>
      <c r="BC115" s="487"/>
      <c r="BD115" s="487"/>
      <c r="BE115" s="487"/>
      <c r="BF115" s="487"/>
      <c r="BG115" s="487"/>
      <c r="BH115" s="332"/>
      <c r="BI115" s="332"/>
      <c r="BJ115" s="332"/>
      <c r="BK115" s="332"/>
      <c r="BL115" s="332"/>
      <c r="BM115" s="332"/>
      <c r="BN115" s="332"/>
      <c r="BO115" s="332"/>
      <c r="BP115" s="332"/>
      <c r="BQ115" s="332"/>
      <c r="BR115" s="488"/>
      <c r="BS115" s="488"/>
      <c r="BT115" s="488"/>
      <c r="BU115" s="488"/>
      <c r="BV115" s="488"/>
      <c r="BW115" s="488"/>
      <c r="BX115" s="488"/>
      <c r="BY115" s="488"/>
      <c r="BZ115" s="488"/>
      <c r="CA115" s="488"/>
      <c r="CB115" s="488"/>
      <c r="CC115" s="33"/>
      <c r="CD115" s="528"/>
      <c r="CE115" s="529"/>
      <c r="CF115" s="529"/>
      <c r="CG115" s="529"/>
      <c r="CH115" s="529"/>
      <c r="CI115" s="529"/>
      <c r="CJ115" s="529"/>
      <c r="CK115" s="529"/>
      <c r="CL115" s="529"/>
      <c r="CM115" s="529"/>
      <c r="CN115" s="529"/>
      <c r="CO115" s="529"/>
      <c r="CP115" s="529"/>
      <c r="CQ115" s="529"/>
      <c r="CR115" s="529"/>
      <c r="CS115" s="529"/>
      <c r="CT115" s="529"/>
      <c r="CU115" s="530"/>
    </row>
    <row r="116" spans="1:99" ht="8.1" customHeight="1" x14ac:dyDescent="0.45">
      <c r="A116" s="43"/>
      <c r="B116" s="332"/>
      <c r="C116" s="332"/>
      <c r="D116" s="332"/>
      <c r="E116" s="332"/>
      <c r="F116" s="332"/>
      <c r="G116" s="332"/>
      <c r="H116" s="332"/>
      <c r="I116" s="332"/>
      <c r="J116" s="332"/>
      <c r="K116" s="332"/>
      <c r="L116" s="332"/>
      <c r="M116" s="332"/>
      <c r="N116" s="332"/>
      <c r="O116" s="332"/>
      <c r="P116" s="332"/>
      <c r="Q116" s="332"/>
      <c r="R116" s="332"/>
      <c r="S116" s="332"/>
      <c r="T116" s="332"/>
      <c r="U116" s="487"/>
      <c r="V116" s="487"/>
      <c r="W116" s="487"/>
      <c r="X116" s="487"/>
      <c r="Y116" s="487"/>
      <c r="Z116" s="487"/>
      <c r="AA116" s="487"/>
      <c r="AB116" s="487"/>
      <c r="AC116" s="487"/>
      <c r="AD116" s="487"/>
      <c r="AE116" s="487"/>
      <c r="AF116" s="487"/>
      <c r="AG116" s="487"/>
      <c r="AH116" s="487"/>
      <c r="AI116" s="487"/>
      <c r="AJ116" s="487"/>
      <c r="AK116" s="487"/>
      <c r="AL116" s="487"/>
      <c r="AM116" s="487"/>
      <c r="AN116" s="487"/>
      <c r="AO116" s="487"/>
      <c r="AP116" s="487"/>
      <c r="AQ116" s="487"/>
      <c r="AR116" s="487"/>
      <c r="AS116" s="487"/>
      <c r="AT116" s="487"/>
      <c r="AU116" s="487"/>
      <c r="AV116" s="487"/>
      <c r="AW116" s="487"/>
      <c r="AX116" s="487"/>
      <c r="AY116" s="487"/>
      <c r="AZ116" s="487"/>
      <c r="BA116" s="487"/>
      <c r="BB116" s="487"/>
      <c r="BC116" s="487"/>
      <c r="BD116" s="487"/>
      <c r="BE116" s="487"/>
      <c r="BF116" s="487"/>
      <c r="BG116" s="487"/>
      <c r="BH116" s="332"/>
      <c r="BI116" s="332"/>
      <c r="BJ116" s="332"/>
      <c r="BK116" s="332"/>
      <c r="BL116" s="332"/>
      <c r="BM116" s="332"/>
      <c r="BN116" s="332"/>
      <c r="BO116" s="332"/>
      <c r="BP116" s="332"/>
      <c r="BQ116" s="332"/>
      <c r="BR116" s="488"/>
      <c r="BS116" s="488"/>
      <c r="BT116" s="488"/>
      <c r="BU116" s="488"/>
      <c r="BV116" s="488"/>
      <c r="BW116" s="488"/>
      <c r="BX116" s="488"/>
      <c r="BY116" s="488"/>
      <c r="BZ116" s="488"/>
      <c r="CA116" s="488"/>
      <c r="CB116" s="488"/>
      <c r="CC116" s="33"/>
      <c r="CD116" s="528"/>
      <c r="CE116" s="529"/>
      <c r="CF116" s="529"/>
      <c r="CG116" s="529"/>
      <c r="CH116" s="529"/>
      <c r="CI116" s="529"/>
      <c r="CJ116" s="529"/>
      <c r="CK116" s="529"/>
      <c r="CL116" s="529"/>
      <c r="CM116" s="529"/>
      <c r="CN116" s="529"/>
      <c r="CO116" s="529"/>
      <c r="CP116" s="529"/>
      <c r="CQ116" s="529"/>
      <c r="CR116" s="529"/>
      <c r="CS116" s="529"/>
      <c r="CT116" s="529"/>
      <c r="CU116" s="530"/>
    </row>
    <row r="117" spans="1:99" ht="8.1" customHeight="1" x14ac:dyDescent="0.45">
      <c r="A117" s="43"/>
      <c r="B117" s="332" t="s">
        <v>110</v>
      </c>
      <c r="C117" s="332"/>
      <c r="D117" s="332"/>
      <c r="E117" s="332"/>
      <c r="F117" s="332"/>
      <c r="G117" s="332"/>
      <c r="H117" s="332"/>
      <c r="I117" s="332"/>
      <c r="J117" s="332"/>
      <c r="K117" s="332"/>
      <c r="L117" s="332"/>
      <c r="M117" s="332"/>
      <c r="N117" s="332"/>
      <c r="O117" s="332"/>
      <c r="P117" s="332"/>
      <c r="Q117" s="332"/>
      <c r="R117" s="332"/>
      <c r="S117" s="332"/>
      <c r="T117" s="332"/>
      <c r="U117" s="487" t="str">
        <f>IF(入力フォーム!A92="","",入力フォーム!A92)</f>
        <v/>
      </c>
      <c r="V117" s="487"/>
      <c r="W117" s="487"/>
      <c r="X117" s="487"/>
      <c r="Y117" s="487"/>
      <c r="Z117" s="487"/>
      <c r="AA117" s="487"/>
      <c r="AB117" s="487"/>
      <c r="AC117" s="487"/>
      <c r="AD117" s="487"/>
      <c r="AE117" s="487"/>
      <c r="AF117" s="487"/>
      <c r="AG117" s="487"/>
      <c r="AH117" s="487"/>
      <c r="AI117" s="487"/>
      <c r="AJ117" s="487"/>
      <c r="AK117" s="487"/>
      <c r="AL117" s="487"/>
      <c r="AM117" s="487"/>
      <c r="AN117" s="487"/>
      <c r="AO117" s="487"/>
      <c r="AP117" s="487"/>
      <c r="AQ117" s="487"/>
      <c r="AR117" s="487"/>
      <c r="AS117" s="487"/>
      <c r="AT117" s="487"/>
      <c r="AU117" s="487"/>
      <c r="AV117" s="487"/>
      <c r="AW117" s="487"/>
      <c r="AX117" s="487"/>
      <c r="AY117" s="487"/>
      <c r="AZ117" s="487"/>
      <c r="BA117" s="487"/>
      <c r="BB117" s="487"/>
      <c r="BC117" s="487"/>
      <c r="BD117" s="487"/>
      <c r="BE117" s="487"/>
      <c r="BF117" s="487"/>
      <c r="BG117" s="487"/>
      <c r="BH117" s="332"/>
      <c r="BI117" s="332"/>
      <c r="BJ117" s="332"/>
      <c r="BK117" s="332"/>
      <c r="BL117" s="332"/>
      <c r="BM117" s="332"/>
      <c r="BN117" s="332"/>
      <c r="BO117" s="332"/>
      <c r="BP117" s="332"/>
      <c r="BQ117" s="332"/>
      <c r="BR117" s="488"/>
      <c r="BS117" s="488"/>
      <c r="BT117" s="488"/>
      <c r="BU117" s="488"/>
      <c r="BV117" s="488"/>
      <c r="BW117" s="488"/>
      <c r="BX117" s="488"/>
      <c r="BY117" s="488"/>
      <c r="BZ117" s="488"/>
      <c r="CA117" s="488"/>
      <c r="CB117" s="488"/>
      <c r="CC117" s="33"/>
      <c r="CD117" s="528"/>
      <c r="CE117" s="529"/>
      <c r="CF117" s="529"/>
      <c r="CG117" s="529"/>
      <c r="CH117" s="529"/>
      <c r="CI117" s="529"/>
      <c r="CJ117" s="529"/>
      <c r="CK117" s="529"/>
      <c r="CL117" s="529"/>
      <c r="CM117" s="529"/>
      <c r="CN117" s="529"/>
      <c r="CO117" s="529"/>
      <c r="CP117" s="529"/>
      <c r="CQ117" s="529"/>
      <c r="CR117" s="529"/>
      <c r="CS117" s="529"/>
      <c r="CT117" s="529"/>
      <c r="CU117" s="530"/>
    </row>
    <row r="118" spans="1:99" ht="8.1" customHeight="1" x14ac:dyDescent="0.45">
      <c r="A118" s="43"/>
      <c r="B118" s="332"/>
      <c r="C118" s="332"/>
      <c r="D118" s="332"/>
      <c r="E118" s="332"/>
      <c r="F118" s="332"/>
      <c r="G118" s="332"/>
      <c r="H118" s="332"/>
      <c r="I118" s="332"/>
      <c r="J118" s="332"/>
      <c r="K118" s="332"/>
      <c r="L118" s="332"/>
      <c r="M118" s="332"/>
      <c r="N118" s="332"/>
      <c r="O118" s="332"/>
      <c r="P118" s="332"/>
      <c r="Q118" s="332"/>
      <c r="R118" s="332"/>
      <c r="S118" s="332"/>
      <c r="T118" s="332"/>
      <c r="U118" s="487"/>
      <c r="V118" s="487"/>
      <c r="W118" s="487"/>
      <c r="X118" s="487"/>
      <c r="Y118" s="487"/>
      <c r="Z118" s="487"/>
      <c r="AA118" s="487"/>
      <c r="AB118" s="487"/>
      <c r="AC118" s="487"/>
      <c r="AD118" s="487"/>
      <c r="AE118" s="487"/>
      <c r="AF118" s="487"/>
      <c r="AG118" s="487"/>
      <c r="AH118" s="487"/>
      <c r="AI118" s="487"/>
      <c r="AJ118" s="487"/>
      <c r="AK118" s="487"/>
      <c r="AL118" s="487"/>
      <c r="AM118" s="487"/>
      <c r="AN118" s="487"/>
      <c r="AO118" s="487"/>
      <c r="AP118" s="487"/>
      <c r="AQ118" s="487"/>
      <c r="AR118" s="487"/>
      <c r="AS118" s="487"/>
      <c r="AT118" s="487"/>
      <c r="AU118" s="487"/>
      <c r="AV118" s="487"/>
      <c r="AW118" s="487"/>
      <c r="AX118" s="487"/>
      <c r="AY118" s="487"/>
      <c r="AZ118" s="487"/>
      <c r="BA118" s="487"/>
      <c r="BB118" s="487"/>
      <c r="BC118" s="487"/>
      <c r="BD118" s="487"/>
      <c r="BE118" s="487"/>
      <c r="BF118" s="487"/>
      <c r="BG118" s="487"/>
      <c r="BH118" s="332"/>
      <c r="BI118" s="332"/>
      <c r="BJ118" s="332"/>
      <c r="BK118" s="332"/>
      <c r="BL118" s="332"/>
      <c r="BM118" s="332"/>
      <c r="BN118" s="332"/>
      <c r="BO118" s="332"/>
      <c r="BP118" s="332"/>
      <c r="BQ118" s="332"/>
      <c r="BR118" s="488"/>
      <c r="BS118" s="488"/>
      <c r="BT118" s="488"/>
      <c r="BU118" s="488"/>
      <c r="BV118" s="488"/>
      <c r="BW118" s="488"/>
      <c r="BX118" s="488"/>
      <c r="BY118" s="488"/>
      <c r="BZ118" s="488"/>
      <c r="CA118" s="488"/>
      <c r="CB118" s="488"/>
      <c r="CC118" s="33"/>
      <c r="CD118" s="528"/>
      <c r="CE118" s="529"/>
      <c r="CF118" s="529"/>
      <c r="CG118" s="529"/>
      <c r="CH118" s="529"/>
      <c r="CI118" s="529"/>
      <c r="CJ118" s="529"/>
      <c r="CK118" s="529"/>
      <c r="CL118" s="529"/>
      <c r="CM118" s="529"/>
      <c r="CN118" s="529"/>
      <c r="CO118" s="529"/>
      <c r="CP118" s="529"/>
      <c r="CQ118" s="529"/>
      <c r="CR118" s="529"/>
      <c r="CS118" s="529"/>
      <c r="CT118" s="529"/>
      <c r="CU118" s="530"/>
    </row>
    <row r="119" spans="1:99" ht="8.1" customHeight="1" x14ac:dyDescent="0.45">
      <c r="A119" s="43"/>
      <c r="B119" s="332"/>
      <c r="C119" s="332"/>
      <c r="D119" s="332"/>
      <c r="E119" s="332"/>
      <c r="F119" s="332"/>
      <c r="G119" s="332"/>
      <c r="H119" s="332"/>
      <c r="I119" s="332"/>
      <c r="J119" s="332"/>
      <c r="K119" s="332"/>
      <c r="L119" s="332"/>
      <c r="M119" s="332"/>
      <c r="N119" s="332"/>
      <c r="O119" s="332"/>
      <c r="P119" s="332"/>
      <c r="Q119" s="332"/>
      <c r="R119" s="332"/>
      <c r="S119" s="332"/>
      <c r="T119" s="332"/>
      <c r="U119" s="487"/>
      <c r="V119" s="487"/>
      <c r="W119" s="487"/>
      <c r="X119" s="487"/>
      <c r="Y119" s="487"/>
      <c r="Z119" s="487"/>
      <c r="AA119" s="487"/>
      <c r="AB119" s="487"/>
      <c r="AC119" s="487"/>
      <c r="AD119" s="487"/>
      <c r="AE119" s="487"/>
      <c r="AF119" s="487"/>
      <c r="AG119" s="487"/>
      <c r="AH119" s="487"/>
      <c r="AI119" s="487"/>
      <c r="AJ119" s="487"/>
      <c r="AK119" s="487"/>
      <c r="AL119" s="487"/>
      <c r="AM119" s="487"/>
      <c r="AN119" s="487"/>
      <c r="AO119" s="487"/>
      <c r="AP119" s="487"/>
      <c r="AQ119" s="487"/>
      <c r="AR119" s="487"/>
      <c r="AS119" s="487"/>
      <c r="AT119" s="487"/>
      <c r="AU119" s="487"/>
      <c r="AV119" s="487"/>
      <c r="AW119" s="487"/>
      <c r="AX119" s="487"/>
      <c r="AY119" s="487"/>
      <c r="AZ119" s="487"/>
      <c r="BA119" s="487"/>
      <c r="BB119" s="487"/>
      <c r="BC119" s="487"/>
      <c r="BD119" s="487"/>
      <c r="BE119" s="487"/>
      <c r="BF119" s="487"/>
      <c r="BG119" s="487"/>
      <c r="BH119" s="332"/>
      <c r="BI119" s="332"/>
      <c r="BJ119" s="332"/>
      <c r="BK119" s="332"/>
      <c r="BL119" s="332"/>
      <c r="BM119" s="332"/>
      <c r="BN119" s="332"/>
      <c r="BO119" s="332"/>
      <c r="BP119" s="332"/>
      <c r="BQ119" s="332"/>
      <c r="BR119" s="488"/>
      <c r="BS119" s="488"/>
      <c r="BT119" s="488"/>
      <c r="BU119" s="488"/>
      <c r="BV119" s="488"/>
      <c r="BW119" s="488"/>
      <c r="BX119" s="488"/>
      <c r="BY119" s="488"/>
      <c r="BZ119" s="488"/>
      <c r="CA119" s="488"/>
      <c r="CB119" s="488"/>
      <c r="CC119" s="33"/>
      <c r="CD119" s="528"/>
      <c r="CE119" s="529"/>
      <c r="CF119" s="529"/>
      <c r="CG119" s="529"/>
      <c r="CH119" s="529"/>
      <c r="CI119" s="529"/>
      <c r="CJ119" s="529"/>
      <c r="CK119" s="529"/>
      <c r="CL119" s="529"/>
      <c r="CM119" s="529"/>
      <c r="CN119" s="529"/>
      <c r="CO119" s="529"/>
      <c r="CP119" s="529"/>
      <c r="CQ119" s="529"/>
      <c r="CR119" s="529"/>
      <c r="CS119" s="529"/>
      <c r="CT119" s="529"/>
      <c r="CU119" s="530"/>
    </row>
    <row r="120" spans="1:99" ht="8.1" customHeight="1" x14ac:dyDescent="0.45">
      <c r="A120" s="43"/>
      <c r="B120" s="332"/>
      <c r="C120" s="332"/>
      <c r="D120" s="332"/>
      <c r="E120" s="332"/>
      <c r="F120" s="332"/>
      <c r="G120" s="332"/>
      <c r="H120" s="332"/>
      <c r="I120" s="332"/>
      <c r="J120" s="332"/>
      <c r="K120" s="332"/>
      <c r="L120" s="332"/>
      <c r="M120" s="332"/>
      <c r="N120" s="332"/>
      <c r="O120" s="332"/>
      <c r="P120" s="332"/>
      <c r="Q120" s="332"/>
      <c r="R120" s="332"/>
      <c r="S120" s="332"/>
      <c r="T120" s="332"/>
      <c r="U120" s="487"/>
      <c r="V120" s="487"/>
      <c r="W120" s="487"/>
      <c r="X120" s="487"/>
      <c r="Y120" s="487"/>
      <c r="Z120" s="487"/>
      <c r="AA120" s="487"/>
      <c r="AB120" s="487"/>
      <c r="AC120" s="487"/>
      <c r="AD120" s="487"/>
      <c r="AE120" s="487"/>
      <c r="AF120" s="487"/>
      <c r="AG120" s="487"/>
      <c r="AH120" s="487"/>
      <c r="AI120" s="487"/>
      <c r="AJ120" s="487"/>
      <c r="AK120" s="487"/>
      <c r="AL120" s="487"/>
      <c r="AM120" s="487"/>
      <c r="AN120" s="487"/>
      <c r="AO120" s="487"/>
      <c r="AP120" s="487"/>
      <c r="AQ120" s="487"/>
      <c r="AR120" s="487"/>
      <c r="AS120" s="487"/>
      <c r="AT120" s="487"/>
      <c r="AU120" s="487"/>
      <c r="AV120" s="487"/>
      <c r="AW120" s="487"/>
      <c r="AX120" s="487"/>
      <c r="AY120" s="487"/>
      <c r="AZ120" s="487"/>
      <c r="BA120" s="487"/>
      <c r="BB120" s="487"/>
      <c r="BC120" s="487"/>
      <c r="BD120" s="487"/>
      <c r="BE120" s="487"/>
      <c r="BF120" s="487"/>
      <c r="BG120" s="487"/>
      <c r="BH120" s="332"/>
      <c r="BI120" s="332"/>
      <c r="BJ120" s="332"/>
      <c r="BK120" s="332"/>
      <c r="BL120" s="332"/>
      <c r="BM120" s="332"/>
      <c r="BN120" s="332"/>
      <c r="BO120" s="332"/>
      <c r="BP120" s="332"/>
      <c r="BQ120" s="332"/>
      <c r="BR120" s="488"/>
      <c r="BS120" s="488"/>
      <c r="BT120" s="488"/>
      <c r="BU120" s="488"/>
      <c r="BV120" s="488"/>
      <c r="BW120" s="488"/>
      <c r="BX120" s="488"/>
      <c r="BY120" s="488"/>
      <c r="BZ120" s="488"/>
      <c r="CA120" s="488"/>
      <c r="CB120" s="488"/>
      <c r="CC120" s="33"/>
      <c r="CD120" s="528"/>
      <c r="CE120" s="529"/>
      <c r="CF120" s="529"/>
      <c r="CG120" s="529"/>
      <c r="CH120" s="529"/>
      <c r="CI120" s="529"/>
      <c r="CJ120" s="529"/>
      <c r="CK120" s="529"/>
      <c r="CL120" s="529"/>
      <c r="CM120" s="529"/>
      <c r="CN120" s="529"/>
      <c r="CO120" s="529"/>
      <c r="CP120" s="529"/>
      <c r="CQ120" s="529"/>
      <c r="CR120" s="529"/>
      <c r="CS120" s="529"/>
      <c r="CT120" s="529"/>
      <c r="CU120" s="530"/>
    </row>
    <row r="121" spans="1:99" ht="8.1" customHeight="1" x14ac:dyDescent="0.45">
      <c r="A121" s="43"/>
      <c r="B121" s="548" t="s">
        <v>131</v>
      </c>
      <c r="C121" s="549"/>
      <c r="D121" s="549"/>
      <c r="E121" s="549"/>
      <c r="F121" s="549"/>
      <c r="G121" s="549"/>
      <c r="H121" s="549"/>
      <c r="I121" s="549"/>
      <c r="J121" s="549"/>
      <c r="K121" s="549"/>
      <c r="L121" s="549"/>
      <c r="M121" s="550"/>
      <c r="N121" s="536" t="s">
        <v>20</v>
      </c>
      <c r="O121" s="536"/>
      <c r="P121" s="536"/>
      <c r="Q121" s="536"/>
      <c r="R121" s="536"/>
      <c r="S121" s="536"/>
      <c r="T121" s="536"/>
      <c r="U121" s="536"/>
      <c r="V121" s="536"/>
      <c r="W121" s="536"/>
      <c r="X121" s="536"/>
      <c r="Y121" s="536"/>
      <c r="Z121" s="536"/>
      <c r="AA121" s="536"/>
      <c r="AB121" s="536"/>
      <c r="AC121" s="536"/>
      <c r="AD121" s="536"/>
      <c r="AE121" s="536"/>
      <c r="AF121" s="536"/>
      <c r="AG121" s="536"/>
      <c r="AH121" s="536"/>
      <c r="AI121" s="536"/>
      <c r="AJ121" s="536"/>
      <c r="AK121" s="536"/>
      <c r="AL121" s="536"/>
      <c r="AM121" s="536"/>
      <c r="AN121" s="536"/>
      <c r="AO121" s="537"/>
      <c r="AP121" s="540" t="s">
        <v>21</v>
      </c>
      <c r="AQ121" s="541"/>
      <c r="AR121" s="541"/>
      <c r="AS121" s="541"/>
      <c r="AT121" s="541"/>
      <c r="AU121" s="541"/>
      <c r="AV121" s="541"/>
      <c r="AW121" s="541"/>
      <c r="AX121" s="541"/>
      <c r="AY121" s="541"/>
      <c r="AZ121" s="541"/>
      <c r="BA121" s="541"/>
      <c r="BB121" s="541"/>
      <c r="BC121" s="541"/>
      <c r="BD121" s="541"/>
      <c r="BE121" s="541"/>
      <c r="BF121" s="541"/>
      <c r="BG121" s="542"/>
      <c r="BH121" s="536" t="s">
        <v>22</v>
      </c>
      <c r="BI121" s="536"/>
      <c r="BJ121" s="536"/>
      <c r="BK121" s="536"/>
      <c r="BL121" s="536"/>
      <c r="BM121" s="536"/>
      <c r="BN121" s="536"/>
      <c r="BO121" s="536"/>
      <c r="BP121" s="536"/>
      <c r="BQ121" s="536"/>
      <c r="BR121" s="536"/>
      <c r="BS121" s="536"/>
      <c r="BT121" s="536"/>
      <c r="BU121" s="536"/>
      <c r="BV121" s="536"/>
      <c r="BW121" s="536"/>
      <c r="BX121" s="536"/>
      <c r="BY121" s="536"/>
      <c r="BZ121" s="536"/>
      <c r="CA121" s="536"/>
      <c r="CB121" s="537"/>
      <c r="CC121" s="33"/>
      <c r="CD121" s="531"/>
      <c r="CE121" s="532"/>
      <c r="CF121" s="532"/>
      <c r="CG121" s="532"/>
      <c r="CH121" s="532"/>
      <c r="CI121" s="532"/>
      <c r="CJ121" s="532"/>
      <c r="CK121" s="532"/>
      <c r="CL121" s="532"/>
      <c r="CM121" s="532"/>
      <c r="CN121" s="532"/>
      <c r="CO121" s="532"/>
      <c r="CP121" s="532"/>
      <c r="CQ121" s="532"/>
      <c r="CR121" s="532"/>
      <c r="CS121" s="532"/>
      <c r="CT121" s="532"/>
      <c r="CU121" s="533"/>
    </row>
    <row r="122" spans="1:99" ht="8.1" customHeight="1" x14ac:dyDescent="0.45">
      <c r="A122" s="43"/>
      <c r="B122" s="551"/>
      <c r="C122" s="552"/>
      <c r="D122" s="552"/>
      <c r="E122" s="552"/>
      <c r="F122" s="552"/>
      <c r="G122" s="552"/>
      <c r="H122" s="552"/>
      <c r="I122" s="552"/>
      <c r="J122" s="552"/>
      <c r="K122" s="552"/>
      <c r="L122" s="552"/>
      <c r="M122" s="553"/>
      <c r="N122" s="538"/>
      <c r="O122" s="538"/>
      <c r="P122" s="538"/>
      <c r="Q122" s="538"/>
      <c r="R122" s="538"/>
      <c r="S122" s="538"/>
      <c r="T122" s="538"/>
      <c r="U122" s="538"/>
      <c r="V122" s="538"/>
      <c r="W122" s="538"/>
      <c r="X122" s="538"/>
      <c r="Y122" s="538"/>
      <c r="Z122" s="538"/>
      <c r="AA122" s="538"/>
      <c r="AB122" s="538"/>
      <c r="AC122" s="538"/>
      <c r="AD122" s="538"/>
      <c r="AE122" s="538"/>
      <c r="AF122" s="538"/>
      <c r="AG122" s="538"/>
      <c r="AH122" s="538"/>
      <c r="AI122" s="538"/>
      <c r="AJ122" s="538"/>
      <c r="AK122" s="538"/>
      <c r="AL122" s="538"/>
      <c r="AM122" s="538"/>
      <c r="AN122" s="538"/>
      <c r="AO122" s="539"/>
      <c r="AP122" s="543"/>
      <c r="AQ122" s="538"/>
      <c r="AR122" s="538"/>
      <c r="AS122" s="538"/>
      <c r="AT122" s="538"/>
      <c r="AU122" s="538"/>
      <c r="AV122" s="538"/>
      <c r="AW122" s="538"/>
      <c r="AX122" s="538"/>
      <c r="AY122" s="538"/>
      <c r="AZ122" s="538"/>
      <c r="BA122" s="538"/>
      <c r="BB122" s="538"/>
      <c r="BC122" s="538"/>
      <c r="BD122" s="538"/>
      <c r="BE122" s="538"/>
      <c r="BF122" s="538"/>
      <c r="BG122" s="539"/>
      <c r="BH122" s="538"/>
      <c r="BI122" s="538"/>
      <c r="BJ122" s="538"/>
      <c r="BK122" s="538"/>
      <c r="BL122" s="538"/>
      <c r="BM122" s="538"/>
      <c r="BN122" s="538"/>
      <c r="BO122" s="538"/>
      <c r="BP122" s="538"/>
      <c r="BQ122" s="538"/>
      <c r="BR122" s="538"/>
      <c r="BS122" s="538"/>
      <c r="BT122" s="538"/>
      <c r="BU122" s="538"/>
      <c r="BV122" s="538"/>
      <c r="BW122" s="538"/>
      <c r="BX122" s="538"/>
      <c r="BY122" s="538"/>
      <c r="BZ122" s="538"/>
      <c r="CA122" s="538"/>
      <c r="CB122" s="539"/>
      <c r="CC122" s="33"/>
      <c r="CD122" s="47"/>
      <c r="CE122" s="47"/>
      <c r="CF122" s="47"/>
      <c r="CG122" s="47"/>
      <c r="CH122" s="47"/>
      <c r="CI122" s="47"/>
      <c r="CJ122" s="47"/>
      <c r="CK122" s="47"/>
      <c r="CL122" s="47"/>
      <c r="CM122" s="47"/>
      <c r="CN122" s="47"/>
      <c r="CO122" s="47"/>
      <c r="CP122" s="47"/>
      <c r="CQ122" s="47"/>
      <c r="CR122" s="47"/>
      <c r="CS122" s="47"/>
      <c r="CT122" s="47"/>
      <c r="CU122" s="47"/>
    </row>
    <row r="123" spans="1:99" ht="8.1" customHeight="1" x14ac:dyDescent="0.45">
      <c r="A123" s="43"/>
      <c r="B123" s="551"/>
      <c r="C123" s="552"/>
      <c r="D123" s="552"/>
      <c r="E123" s="552"/>
      <c r="F123" s="552"/>
      <c r="G123" s="552"/>
      <c r="H123" s="552"/>
      <c r="I123" s="552"/>
      <c r="J123" s="552"/>
      <c r="K123" s="552"/>
      <c r="L123" s="552"/>
      <c r="M123" s="553"/>
      <c r="N123" s="318" t="str">
        <f>IF(入力フォーム!A98="","",入力フォーム!A98)</f>
        <v/>
      </c>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9"/>
      <c r="AP123" s="544" t="str">
        <f>IF(入力フォーム!A100="","",入力フォーム!A100)</f>
        <v/>
      </c>
      <c r="AQ123" s="361"/>
      <c r="AR123" s="361"/>
      <c r="AS123" s="361"/>
      <c r="AT123" s="361"/>
      <c r="AU123" s="361"/>
      <c r="AV123" s="361"/>
      <c r="AW123" s="361"/>
      <c r="AX123" s="361"/>
      <c r="AY123" s="361"/>
      <c r="AZ123" s="361"/>
      <c r="BA123" s="361"/>
      <c r="BB123" s="361"/>
      <c r="BC123" s="361"/>
      <c r="BD123" s="361"/>
      <c r="BE123" s="361"/>
      <c r="BF123" s="361"/>
      <c r="BG123" s="362"/>
      <c r="BH123" s="318" t="str">
        <f>IF(入力フォーム!A102="","",入力フォーム!A102)</f>
        <v/>
      </c>
      <c r="BI123" s="318"/>
      <c r="BJ123" s="318"/>
      <c r="BK123" s="318"/>
      <c r="BL123" s="318"/>
      <c r="BM123" s="318"/>
      <c r="BN123" s="318"/>
      <c r="BO123" s="318"/>
      <c r="BP123" s="318"/>
      <c r="BQ123" s="318"/>
      <c r="BR123" s="318"/>
      <c r="BS123" s="318"/>
      <c r="BT123" s="318"/>
      <c r="BU123" s="318"/>
      <c r="BV123" s="318"/>
      <c r="BW123" s="318"/>
      <c r="BX123" s="318"/>
      <c r="BY123" s="462" t="s">
        <v>23</v>
      </c>
      <c r="BZ123" s="462"/>
      <c r="CA123" s="462"/>
      <c r="CB123" s="463"/>
      <c r="CC123" s="33"/>
      <c r="CD123" s="557" t="s">
        <v>241</v>
      </c>
      <c r="CE123" s="557"/>
      <c r="CF123" s="557"/>
      <c r="CG123" s="557"/>
      <c r="CH123" s="557"/>
      <c r="CI123" s="557"/>
      <c r="CJ123" s="557"/>
      <c r="CK123" s="557"/>
      <c r="CL123" s="557"/>
      <c r="CM123" s="557"/>
      <c r="CN123" s="557"/>
      <c r="CO123" s="557"/>
      <c r="CP123" s="557"/>
      <c r="CQ123" s="557"/>
      <c r="CR123" s="557"/>
      <c r="CS123" s="557"/>
      <c r="CT123" s="557"/>
      <c r="CU123" s="557"/>
    </row>
    <row r="124" spans="1:99" ht="8.1" customHeight="1" x14ac:dyDescent="0.45">
      <c r="A124" s="43"/>
      <c r="B124" s="551"/>
      <c r="C124" s="552"/>
      <c r="D124" s="552"/>
      <c r="E124" s="552"/>
      <c r="F124" s="552"/>
      <c r="G124" s="552"/>
      <c r="H124" s="552"/>
      <c r="I124" s="552"/>
      <c r="J124" s="552"/>
      <c r="K124" s="552"/>
      <c r="L124" s="552"/>
      <c r="M124" s="553"/>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2"/>
      <c r="AP124" s="545"/>
      <c r="AQ124" s="363"/>
      <c r="AR124" s="363"/>
      <c r="AS124" s="363"/>
      <c r="AT124" s="363"/>
      <c r="AU124" s="363"/>
      <c r="AV124" s="363"/>
      <c r="AW124" s="363"/>
      <c r="AX124" s="363"/>
      <c r="AY124" s="363"/>
      <c r="AZ124" s="363"/>
      <c r="BA124" s="363"/>
      <c r="BB124" s="363"/>
      <c r="BC124" s="363"/>
      <c r="BD124" s="363"/>
      <c r="BE124" s="363"/>
      <c r="BF124" s="363"/>
      <c r="BG124" s="364"/>
      <c r="BH124" s="321"/>
      <c r="BI124" s="321"/>
      <c r="BJ124" s="321"/>
      <c r="BK124" s="321"/>
      <c r="BL124" s="321"/>
      <c r="BM124" s="321"/>
      <c r="BN124" s="321"/>
      <c r="BO124" s="321"/>
      <c r="BP124" s="321"/>
      <c r="BQ124" s="321"/>
      <c r="BR124" s="321"/>
      <c r="BS124" s="321"/>
      <c r="BT124" s="321"/>
      <c r="BU124" s="321"/>
      <c r="BV124" s="321"/>
      <c r="BW124" s="321"/>
      <c r="BX124" s="321"/>
      <c r="BY124" s="464"/>
      <c r="BZ124" s="464"/>
      <c r="CA124" s="464"/>
      <c r="CB124" s="465"/>
      <c r="CC124" s="33"/>
      <c r="CD124" s="557"/>
      <c r="CE124" s="557"/>
      <c r="CF124" s="557"/>
      <c r="CG124" s="557"/>
      <c r="CH124" s="557"/>
      <c r="CI124" s="557"/>
      <c r="CJ124" s="557"/>
      <c r="CK124" s="557"/>
      <c r="CL124" s="557"/>
      <c r="CM124" s="557"/>
      <c r="CN124" s="557"/>
      <c r="CO124" s="557"/>
      <c r="CP124" s="557"/>
      <c r="CQ124" s="557"/>
      <c r="CR124" s="557"/>
      <c r="CS124" s="557"/>
      <c r="CT124" s="557"/>
      <c r="CU124" s="557"/>
    </row>
    <row r="125" spans="1:99" ht="8.1" customHeight="1" x14ac:dyDescent="0.45">
      <c r="A125" s="43"/>
      <c r="B125" s="551"/>
      <c r="C125" s="552"/>
      <c r="D125" s="552"/>
      <c r="E125" s="552"/>
      <c r="F125" s="552"/>
      <c r="G125" s="552"/>
      <c r="H125" s="552"/>
      <c r="I125" s="552"/>
      <c r="J125" s="552"/>
      <c r="K125" s="552"/>
      <c r="L125" s="552"/>
      <c r="M125" s="553"/>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c r="AM125" s="378"/>
      <c r="AN125" s="378"/>
      <c r="AO125" s="379"/>
      <c r="AP125" s="546"/>
      <c r="AQ125" s="365"/>
      <c r="AR125" s="365"/>
      <c r="AS125" s="365"/>
      <c r="AT125" s="365"/>
      <c r="AU125" s="365"/>
      <c r="AV125" s="365"/>
      <c r="AW125" s="365"/>
      <c r="AX125" s="365"/>
      <c r="AY125" s="365"/>
      <c r="AZ125" s="363"/>
      <c r="BA125" s="363"/>
      <c r="BB125" s="363"/>
      <c r="BC125" s="363"/>
      <c r="BD125" s="363"/>
      <c r="BE125" s="363"/>
      <c r="BF125" s="363"/>
      <c r="BG125" s="364"/>
      <c r="BH125" s="321"/>
      <c r="BI125" s="321"/>
      <c r="BJ125" s="321"/>
      <c r="BK125" s="321"/>
      <c r="BL125" s="321"/>
      <c r="BM125" s="321"/>
      <c r="BN125" s="321"/>
      <c r="BO125" s="321"/>
      <c r="BP125" s="321"/>
      <c r="BQ125" s="321"/>
      <c r="BR125" s="321"/>
      <c r="BS125" s="321"/>
      <c r="BT125" s="321"/>
      <c r="BU125" s="321"/>
      <c r="BV125" s="321"/>
      <c r="BW125" s="321"/>
      <c r="BX125" s="321"/>
      <c r="BY125" s="466"/>
      <c r="BZ125" s="466"/>
      <c r="CA125" s="466"/>
      <c r="CB125" s="467"/>
      <c r="CC125" s="33"/>
      <c r="CD125" s="557"/>
      <c r="CE125" s="557"/>
      <c r="CF125" s="557"/>
      <c r="CG125" s="557"/>
      <c r="CH125" s="557"/>
      <c r="CI125" s="557"/>
      <c r="CJ125" s="557"/>
      <c r="CK125" s="557"/>
      <c r="CL125" s="557"/>
      <c r="CM125" s="557"/>
      <c r="CN125" s="557"/>
      <c r="CO125" s="557"/>
      <c r="CP125" s="557"/>
      <c r="CQ125" s="557"/>
      <c r="CR125" s="557"/>
      <c r="CS125" s="557"/>
      <c r="CT125" s="557"/>
      <c r="CU125" s="557"/>
    </row>
    <row r="126" spans="1:99" ht="8.1" customHeight="1" x14ac:dyDescent="0.45">
      <c r="A126" s="43"/>
      <c r="B126" s="551"/>
      <c r="C126" s="552"/>
      <c r="D126" s="552"/>
      <c r="E126" s="552"/>
      <c r="F126" s="552"/>
      <c r="G126" s="552"/>
      <c r="H126" s="552"/>
      <c r="I126" s="552"/>
      <c r="J126" s="552"/>
      <c r="K126" s="552"/>
      <c r="L126" s="552"/>
      <c r="M126" s="553"/>
      <c r="N126" s="468" t="s">
        <v>24</v>
      </c>
      <c r="O126" s="468"/>
      <c r="P126" s="468"/>
      <c r="Q126" s="468"/>
      <c r="R126" s="468"/>
      <c r="S126" s="468"/>
      <c r="T126" s="468"/>
      <c r="U126" s="468"/>
      <c r="V126" s="468"/>
      <c r="W126" s="468"/>
      <c r="X126" s="468"/>
      <c r="Y126" s="468"/>
      <c r="Z126" s="468"/>
      <c r="AA126" s="468"/>
      <c r="AB126" s="468"/>
      <c r="AC126" s="469"/>
      <c r="AD126" s="472" t="s">
        <v>25</v>
      </c>
      <c r="AE126" s="468"/>
      <c r="AF126" s="468"/>
      <c r="AG126" s="468"/>
      <c r="AH126" s="468"/>
      <c r="AI126" s="468"/>
      <c r="AJ126" s="468"/>
      <c r="AK126" s="468"/>
      <c r="AL126" s="468"/>
      <c r="AM126" s="468"/>
      <c r="AN126" s="468"/>
      <c r="AO126" s="468"/>
      <c r="AP126" s="474" t="s">
        <v>26</v>
      </c>
      <c r="AQ126" s="468"/>
      <c r="AR126" s="468"/>
      <c r="AS126" s="468"/>
      <c r="AT126" s="468"/>
      <c r="AU126" s="468"/>
      <c r="AV126" s="468"/>
      <c r="AW126" s="468"/>
      <c r="AX126" s="468"/>
      <c r="AY126" s="468"/>
      <c r="AZ126" s="499" t="s">
        <v>111</v>
      </c>
      <c r="BA126" s="499"/>
      <c r="BB126" s="499"/>
      <c r="BC126" s="499"/>
      <c r="BD126" s="499"/>
      <c r="BE126" s="499"/>
      <c r="BF126" s="499"/>
      <c r="BG126" s="499"/>
      <c r="BH126" s="499"/>
      <c r="BI126" s="499"/>
      <c r="BJ126" s="499"/>
      <c r="BK126" s="499"/>
      <c r="BL126" s="499"/>
      <c r="BM126" s="499"/>
      <c r="BN126" s="499"/>
      <c r="BO126" s="499"/>
      <c r="BP126" s="499"/>
      <c r="BQ126" s="499"/>
      <c r="BR126" s="499"/>
      <c r="BS126" s="499"/>
      <c r="BT126" s="499"/>
      <c r="BU126" s="499"/>
      <c r="BV126" s="499"/>
      <c r="BW126" s="499"/>
      <c r="BX126" s="499"/>
      <c r="BY126" s="499"/>
      <c r="BZ126" s="499"/>
      <c r="CA126" s="499"/>
      <c r="CB126" s="499"/>
      <c r="CC126" s="33"/>
      <c r="CD126" s="557"/>
      <c r="CE126" s="557"/>
      <c r="CF126" s="557"/>
      <c r="CG126" s="557"/>
      <c r="CH126" s="557"/>
      <c r="CI126" s="557"/>
      <c r="CJ126" s="557"/>
      <c r="CK126" s="557"/>
      <c r="CL126" s="557"/>
      <c r="CM126" s="557"/>
      <c r="CN126" s="557"/>
      <c r="CO126" s="557"/>
      <c r="CP126" s="557"/>
      <c r="CQ126" s="557"/>
      <c r="CR126" s="557"/>
      <c r="CS126" s="557"/>
      <c r="CT126" s="557"/>
      <c r="CU126" s="557"/>
    </row>
    <row r="127" spans="1:99" ht="8.1" customHeight="1" x14ac:dyDescent="0.45">
      <c r="A127" s="43"/>
      <c r="B127" s="551"/>
      <c r="C127" s="552"/>
      <c r="D127" s="552"/>
      <c r="E127" s="552"/>
      <c r="F127" s="552"/>
      <c r="G127" s="552"/>
      <c r="H127" s="552"/>
      <c r="I127" s="552"/>
      <c r="J127" s="552"/>
      <c r="K127" s="552"/>
      <c r="L127" s="552"/>
      <c r="M127" s="553"/>
      <c r="N127" s="470"/>
      <c r="O127" s="470"/>
      <c r="P127" s="470"/>
      <c r="Q127" s="470"/>
      <c r="R127" s="470"/>
      <c r="S127" s="470"/>
      <c r="T127" s="470"/>
      <c r="U127" s="470"/>
      <c r="V127" s="470"/>
      <c r="W127" s="470"/>
      <c r="X127" s="470"/>
      <c r="Y127" s="470"/>
      <c r="Z127" s="470"/>
      <c r="AA127" s="470"/>
      <c r="AB127" s="470"/>
      <c r="AC127" s="471"/>
      <c r="AD127" s="473"/>
      <c r="AE127" s="470"/>
      <c r="AF127" s="470"/>
      <c r="AG127" s="470"/>
      <c r="AH127" s="470"/>
      <c r="AI127" s="470"/>
      <c r="AJ127" s="470"/>
      <c r="AK127" s="470"/>
      <c r="AL127" s="470"/>
      <c r="AM127" s="470"/>
      <c r="AN127" s="470"/>
      <c r="AO127" s="470"/>
      <c r="AP127" s="475"/>
      <c r="AQ127" s="476"/>
      <c r="AR127" s="476"/>
      <c r="AS127" s="476"/>
      <c r="AT127" s="476"/>
      <c r="AU127" s="476"/>
      <c r="AV127" s="476"/>
      <c r="AW127" s="476"/>
      <c r="AX127" s="476"/>
      <c r="AY127" s="476"/>
      <c r="AZ127" s="499"/>
      <c r="BA127" s="499"/>
      <c r="BB127" s="499"/>
      <c r="BC127" s="499"/>
      <c r="BD127" s="499"/>
      <c r="BE127" s="499"/>
      <c r="BF127" s="499"/>
      <c r="BG127" s="499"/>
      <c r="BH127" s="499"/>
      <c r="BI127" s="499"/>
      <c r="BJ127" s="499"/>
      <c r="BK127" s="499"/>
      <c r="BL127" s="499"/>
      <c r="BM127" s="499"/>
      <c r="BN127" s="499"/>
      <c r="BO127" s="499"/>
      <c r="BP127" s="499"/>
      <c r="BQ127" s="499"/>
      <c r="BR127" s="499"/>
      <c r="BS127" s="499"/>
      <c r="BT127" s="499"/>
      <c r="BU127" s="499"/>
      <c r="BV127" s="499"/>
      <c r="BW127" s="499"/>
      <c r="BX127" s="499"/>
      <c r="BY127" s="499"/>
      <c r="BZ127" s="499"/>
      <c r="CA127" s="499"/>
      <c r="CB127" s="499"/>
      <c r="CC127" s="33"/>
      <c r="CD127" s="557"/>
      <c r="CE127" s="557"/>
      <c r="CF127" s="557"/>
      <c r="CG127" s="557"/>
      <c r="CH127" s="557"/>
      <c r="CI127" s="557"/>
      <c r="CJ127" s="557"/>
      <c r="CK127" s="557"/>
      <c r="CL127" s="557"/>
      <c r="CM127" s="557"/>
      <c r="CN127" s="557"/>
      <c r="CO127" s="557"/>
      <c r="CP127" s="557"/>
      <c r="CQ127" s="557"/>
      <c r="CR127" s="557"/>
      <c r="CS127" s="557"/>
      <c r="CT127" s="557"/>
      <c r="CU127" s="557"/>
    </row>
    <row r="128" spans="1:99" ht="8.1" customHeight="1" x14ac:dyDescent="0.45">
      <c r="A128" s="43"/>
      <c r="B128" s="551"/>
      <c r="C128" s="552"/>
      <c r="D128" s="552"/>
      <c r="E128" s="552"/>
      <c r="F128" s="552"/>
      <c r="G128" s="552"/>
      <c r="H128" s="552"/>
      <c r="I128" s="552"/>
      <c r="J128" s="552"/>
      <c r="K128" s="552"/>
      <c r="L128" s="552"/>
      <c r="M128" s="553"/>
      <c r="N128" s="477" t="str">
        <f>IF(入力フォーム!A105="","",入力フォーム!A105)</f>
        <v/>
      </c>
      <c r="O128" s="477"/>
      <c r="P128" s="477"/>
      <c r="Q128" s="477"/>
      <c r="R128" s="477"/>
      <c r="S128" s="477"/>
      <c r="T128" s="477"/>
      <c r="U128" s="477"/>
      <c r="V128" s="477"/>
      <c r="W128" s="477"/>
      <c r="X128" s="477"/>
      <c r="Y128" s="477"/>
      <c r="Z128" s="477"/>
      <c r="AA128" s="477"/>
      <c r="AB128" s="477"/>
      <c r="AC128" s="478"/>
      <c r="AD128" s="483" t="str">
        <f>IF(入力フォーム!D105="","",入力フォーム!D105)</f>
        <v/>
      </c>
      <c r="AE128" s="477"/>
      <c r="AF128" s="477"/>
      <c r="AG128" s="477"/>
      <c r="AH128" s="477"/>
      <c r="AI128" s="477"/>
      <c r="AJ128" s="477"/>
      <c r="AK128" s="477"/>
      <c r="AL128" s="477"/>
      <c r="AM128" s="477"/>
      <c r="AN128" s="477"/>
      <c r="AO128" s="477"/>
      <c r="AP128" s="456" t="str">
        <f>IF(入力フォーム!H105="","",入力フォーム!H105)</f>
        <v/>
      </c>
      <c r="AQ128" s="457"/>
      <c r="AR128" s="457"/>
      <c r="AS128" s="457"/>
      <c r="AT128" s="457"/>
      <c r="AU128" s="457"/>
      <c r="AV128" s="457"/>
      <c r="AW128" s="457"/>
      <c r="AX128" s="457"/>
      <c r="AY128" s="457"/>
      <c r="AZ128" s="500" t="str">
        <f>IF(入力フォーム!M105="","",入力フォーム!M105)</f>
        <v/>
      </c>
      <c r="BA128" s="500"/>
      <c r="BB128" s="500"/>
      <c r="BC128" s="500"/>
      <c r="BD128" s="500"/>
      <c r="BE128" s="500"/>
      <c r="BF128" s="500"/>
      <c r="BG128" s="500"/>
      <c r="BH128" s="500"/>
      <c r="BI128" s="500"/>
      <c r="BJ128" s="500"/>
      <c r="BK128" s="500"/>
      <c r="BL128" s="500"/>
      <c r="BM128" s="500"/>
      <c r="BN128" s="500"/>
      <c r="BO128" s="500"/>
      <c r="BP128" s="500"/>
      <c r="BQ128" s="500"/>
      <c r="BR128" s="500"/>
      <c r="BS128" s="500"/>
      <c r="BT128" s="500"/>
      <c r="BU128" s="500"/>
      <c r="BV128" s="500"/>
      <c r="BW128" s="500"/>
      <c r="BX128" s="500"/>
      <c r="BY128" s="500"/>
      <c r="BZ128" s="500"/>
      <c r="CA128" s="500"/>
      <c r="CB128" s="500"/>
      <c r="CC128" s="33"/>
      <c r="CD128" s="557"/>
      <c r="CE128" s="557"/>
      <c r="CF128" s="557"/>
      <c r="CG128" s="557"/>
      <c r="CH128" s="557"/>
      <c r="CI128" s="557"/>
      <c r="CJ128" s="557"/>
      <c r="CK128" s="557"/>
      <c r="CL128" s="557"/>
      <c r="CM128" s="557"/>
      <c r="CN128" s="557"/>
      <c r="CO128" s="557"/>
      <c r="CP128" s="557"/>
      <c r="CQ128" s="557"/>
      <c r="CR128" s="557"/>
      <c r="CS128" s="557"/>
      <c r="CT128" s="557"/>
      <c r="CU128" s="557"/>
    </row>
    <row r="129" spans="1:99" ht="8.1" customHeight="1" x14ac:dyDescent="0.45">
      <c r="A129" s="43"/>
      <c r="B129" s="551"/>
      <c r="C129" s="552"/>
      <c r="D129" s="552"/>
      <c r="E129" s="552"/>
      <c r="F129" s="552"/>
      <c r="G129" s="552"/>
      <c r="H129" s="552"/>
      <c r="I129" s="552"/>
      <c r="J129" s="552"/>
      <c r="K129" s="552"/>
      <c r="L129" s="552"/>
      <c r="M129" s="553"/>
      <c r="N129" s="479"/>
      <c r="O129" s="479"/>
      <c r="P129" s="479"/>
      <c r="Q129" s="479"/>
      <c r="R129" s="479"/>
      <c r="S129" s="479"/>
      <c r="T129" s="479"/>
      <c r="U129" s="479"/>
      <c r="V129" s="479"/>
      <c r="W129" s="479"/>
      <c r="X129" s="479"/>
      <c r="Y129" s="479"/>
      <c r="Z129" s="479"/>
      <c r="AA129" s="479"/>
      <c r="AB129" s="479"/>
      <c r="AC129" s="480"/>
      <c r="AD129" s="484"/>
      <c r="AE129" s="479"/>
      <c r="AF129" s="479"/>
      <c r="AG129" s="479"/>
      <c r="AH129" s="479"/>
      <c r="AI129" s="479"/>
      <c r="AJ129" s="479"/>
      <c r="AK129" s="479"/>
      <c r="AL129" s="479"/>
      <c r="AM129" s="479"/>
      <c r="AN129" s="479"/>
      <c r="AO129" s="479"/>
      <c r="AP129" s="458"/>
      <c r="AQ129" s="459"/>
      <c r="AR129" s="459"/>
      <c r="AS129" s="459"/>
      <c r="AT129" s="459"/>
      <c r="AU129" s="459"/>
      <c r="AV129" s="459"/>
      <c r="AW129" s="459"/>
      <c r="AX129" s="459"/>
      <c r="AY129" s="459"/>
      <c r="AZ129" s="500"/>
      <c r="BA129" s="500"/>
      <c r="BB129" s="500"/>
      <c r="BC129" s="500"/>
      <c r="BD129" s="500"/>
      <c r="BE129" s="500"/>
      <c r="BF129" s="500"/>
      <c r="BG129" s="500"/>
      <c r="BH129" s="500"/>
      <c r="BI129" s="500"/>
      <c r="BJ129" s="500"/>
      <c r="BK129" s="500"/>
      <c r="BL129" s="500"/>
      <c r="BM129" s="500"/>
      <c r="BN129" s="500"/>
      <c r="BO129" s="500"/>
      <c r="BP129" s="500"/>
      <c r="BQ129" s="500"/>
      <c r="BR129" s="500"/>
      <c r="BS129" s="500"/>
      <c r="BT129" s="500"/>
      <c r="BU129" s="500"/>
      <c r="BV129" s="500"/>
      <c r="BW129" s="500"/>
      <c r="BX129" s="500"/>
      <c r="BY129" s="500"/>
      <c r="BZ129" s="500"/>
      <c r="CA129" s="500"/>
      <c r="CB129" s="500"/>
      <c r="CC129" s="33"/>
      <c r="CD129" s="557"/>
      <c r="CE129" s="557"/>
      <c r="CF129" s="557"/>
      <c r="CG129" s="557"/>
      <c r="CH129" s="557"/>
      <c r="CI129" s="557"/>
      <c r="CJ129" s="557"/>
      <c r="CK129" s="557"/>
      <c r="CL129" s="557"/>
      <c r="CM129" s="557"/>
      <c r="CN129" s="557"/>
      <c r="CO129" s="557"/>
      <c r="CP129" s="557"/>
      <c r="CQ129" s="557"/>
      <c r="CR129" s="557"/>
      <c r="CS129" s="557"/>
      <c r="CT129" s="557"/>
      <c r="CU129" s="557"/>
    </row>
    <row r="130" spans="1:99" ht="8.1" customHeight="1" x14ac:dyDescent="0.45">
      <c r="A130" s="43"/>
      <c r="B130" s="554"/>
      <c r="C130" s="555"/>
      <c r="D130" s="555"/>
      <c r="E130" s="555"/>
      <c r="F130" s="555"/>
      <c r="G130" s="555"/>
      <c r="H130" s="555"/>
      <c r="I130" s="555"/>
      <c r="J130" s="555"/>
      <c r="K130" s="555"/>
      <c r="L130" s="555"/>
      <c r="M130" s="556"/>
      <c r="N130" s="481"/>
      <c r="O130" s="481"/>
      <c r="P130" s="481"/>
      <c r="Q130" s="481"/>
      <c r="R130" s="481"/>
      <c r="S130" s="481"/>
      <c r="T130" s="481"/>
      <c r="U130" s="481"/>
      <c r="V130" s="481"/>
      <c r="W130" s="481"/>
      <c r="X130" s="481"/>
      <c r="Y130" s="481"/>
      <c r="Z130" s="481"/>
      <c r="AA130" s="481"/>
      <c r="AB130" s="481"/>
      <c r="AC130" s="482"/>
      <c r="AD130" s="485"/>
      <c r="AE130" s="481"/>
      <c r="AF130" s="481"/>
      <c r="AG130" s="481"/>
      <c r="AH130" s="481"/>
      <c r="AI130" s="481"/>
      <c r="AJ130" s="481"/>
      <c r="AK130" s="481"/>
      <c r="AL130" s="481"/>
      <c r="AM130" s="481"/>
      <c r="AN130" s="481"/>
      <c r="AO130" s="481"/>
      <c r="AP130" s="460"/>
      <c r="AQ130" s="461"/>
      <c r="AR130" s="461"/>
      <c r="AS130" s="461"/>
      <c r="AT130" s="461"/>
      <c r="AU130" s="461"/>
      <c r="AV130" s="461"/>
      <c r="AW130" s="461"/>
      <c r="AX130" s="461"/>
      <c r="AY130" s="461"/>
      <c r="AZ130" s="500"/>
      <c r="BA130" s="500"/>
      <c r="BB130" s="500"/>
      <c r="BC130" s="500"/>
      <c r="BD130" s="500"/>
      <c r="BE130" s="500"/>
      <c r="BF130" s="500"/>
      <c r="BG130" s="500"/>
      <c r="BH130" s="500"/>
      <c r="BI130" s="500"/>
      <c r="BJ130" s="500"/>
      <c r="BK130" s="500"/>
      <c r="BL130" s="500"/>
      <c r="BM130" s="500"/>
      <c r="BN130" s="500"/>
      <c r="BO130" s="500"/>
      <c r="BP130" s="500"/>
      <c r="BQ130" s="500"/>
      <c r="BR130" s="500"/>
      <c r="BS130" s="500"/>
      <c r="BT130" s="500"/>
      <c r="BU130" s="500"/>
      <c r="BV130" s="500"/>
      <c r="BW130" s="500"/>
      <c r="BX130" s="500"/>
      <c r="BY130" s="500"/>
      <c r="BZ130" s="500"/>
      <c r="CA130" s="500"/>
      <c r="CB130" s="500"/>
      <c r="CC130" s="33"/>
      <c r="CD130" s="557"/>
      <c r="CE130" s="557"/>
      <c r="CF130" s="557"/>
      <c r="CG130" s="557"/>
      <c r="CH130" s="557"/>
      <c r="CI130" s="557"/>
      <c r="CJ130" s="557"/>
      <c r="CK130" s="557"/>
      <c r="CL130" s="557"/>
      <c r="CM130" s="557"/>
      <c r="CN130" s="557"/>
      <c r="CO130" s="557"/>
      <c r="CP130" s="557"/>
      <c r="CQ130" s="557"/>
      <c r="CR130" s="557"/>
      <c r="CS130" s="557"/>
      <c r="CT130" s="557"/>
      <c r="CU130" s="557"/>
    </row>
    <row r="131" spans="1:99" ht="8.1" customHeight="1" x14ac:dyDescent="0.45">
      <c r="A131" s="43"/>
      <c r="B131" s="247" t="s">
        <v>36</v>
      </c>
      <c r="C131" s="248"/>
      <c r="D131" s="248"/>
      <c r="E131" s="248"/>
      <c r="F131" s="248"/>
      <c r="G131" s="248"/>
      <c r="H131" s="248"/>
      <c r="I131" s="248"/>
      <c r="J131" s="248"/>
      <c r="K131" s="248"/>
      <c r="L131" s="248"/>
      <c r="M131" s="249"/>
      <c r="N131" s="474" t="s">
        <v>24</v>
      </c>
      <c r="O131" s="468"/>
      <c r="P131" s="468"/>
      <c r="Q131" s="468"/>
      <c r="R131" s="468"/>
      <c r="S131" s="468"/>
      <c r="T131" s="468"/>
      <c r="U131" s="468"/>
      <c r="V131" s="468"/>
      <c r="W131" s="468"/>
      <c r="X131" s="468"/>
      <c r="Y131" s="468"/>
      <c r="Z131" s="468"/>
      <c r="AA131" s="468"/>
      <c r="AB131" s="468"/>
      <c r="AC131" s="469"/>
      <c r="AD131" s="472" t="s">
        <v>27</v>
      </c>
      <c r="AE131" s="468"/>
      <c r="AF131" s="468"/>
      <c r="AG131" s="468"/>
      <c r="AH131" s="468"/>
      <c r="AI131" s="468"/>
      <c r="AJ131" s="468"/>
      <c r="AK131" s="468"/>
      <c r="AL131" s="468"/>
      <c r="AM131" s="468"/>
      <c r="AN131" s="468"/>
      <c r="AO131" s="469"/>
      <c r="AP131" s="475" t="s">
        <v>26</v>
      </c>
      <c r="AQ131" s="476"/>
      <c r="AR131" s="476"/>
      <c r="AS131" s="476"/>
      <c r="AT131" s="476"/>
      <c r="AU131" s="476"/>
      <c r="AV131" s="476"/>
      <c r="AW131" s="476"/>
      <c r="AX131" s="476"/>
      <c r="AY131" s="476"/>
      <c r="AZ131" s="499" t="s">
        <v>111</v>
      </c>
      <c r="BA131" s="499"/>
      <c r="BB131" s="499"/>
      <c r="BC131" s="499"/>
      <c r="BD131" s="499"/>
      <c r="BE131" s="499"/>
      <c r="BF131" s="499"/>
      <c r="BG131" s="499"/>
      <c r="BH131" s="499"/>
      <c r="BI131" s="499"/>
      <c r="BJ131" s="499"/>
      <c r="BK131" s="499"/>
      <c r="BL131" s="499"/>
      <c r="BM131" s="499"/>
      <c r="BN131" s="499"/>
      <c r="BO131" s="499"/>
      <c r="BP131" s="499"/>
      <c r="BQ131" s="499"/>
      <c r="BR131" s="499"/>
      <c r="BS131" s="499"/>
      <c r="BT131" s="499"/>
      <c r="BU131" s="499"/>
      <c r="BV131" s="499"/>
      <c r="BW131" s="499"/>
      <c r="BX131" s="499"/>
      <c r="BY131" s="499"/>
      <c r="BZ131" s="499"/>
      <c r="CA131" s="499"/>
      <c r="CB131" s="499"/>
      <c r="CC131" s="48"/>
      <c r="CD131" s="557"/>
      <c r="CE131" s="557"/>
      <c r="CF131" s="557"/>
      <c r="CG131" s="557"/>
      <c r="CH131" s="557"/>
      <c r="CI131" s="557"/>
      <c r="CJ131" s="557"/>
      <c r="CK131" s="557"/>
      <c r="CL131" s="557"/>
      <c r="CM131" s="557"/>
      <c r="CN131" s="557"/>
      <c r="CO131" s="557"/>
      <c r="CP131" s="557"/>
      <c r="CQ131" s="557"/>
      <c r="CR131" s="557"/>
      <c r="CS131" s="557"/>
      <c r="CT131" s="557"/>
      <c r="CU131" s="557"/>
    </row>
    <row r="132" spans="1:99" ht="8.1" customHeight="1" x14ac:dyDescent="0.45">
      <c r="A132" s="43"/>
      <c r="B132" s="250"/>
      <c r="C132" s="251"/>
      <c r="D132" s="251"/>
      <c r="E132" s="251"/>
      <c r="F132" s="251"/>
      <c r="G132" s="251"/>
      <c r="H132" s="251"/>
      <c r="I132" s="251"/>
      <c r="J132" s="251"/>
      <c r="K132" s="251"/>
      <c r="L132" s="251"/>
      <c r="M132" s="252"/>
      <c r="N132" s="535"/>
      <c r="O132" s="470"/>
      <c r="P132" s="470"/>
      <c r="Q132" s="470"/>
      <c r="R132" s="470"/>
      <c r="S132" s="470"/>
      <c r="T132" s="470"/>
      <c r="U132" s="470"/>
      <c r="V132" s="470"/>
      <c r="W132" s="470"/>
      <c r="X132" s="470"/>
      <c r="Y132" s="470"/>
      <c r="Z132" s="470"/>
      <c r="AA132" s="470"/>
      <c r="AB132" s="470"/>
      <c r="AC132" s="471"/>
      <c r="AD132" s="473"/>
      <c r="AE132" s="470"/>
      <c r="AF132" s="470"/>
      <c r="AG132" s="470"/>
      <c r="AH132" s="470"/>
      <c r="AI132" s="470"/>
      <c r="AJ132" s="470"/>
      <c r="AK132" s="470"/>
      <c r="AL132" s="470"/>
      <c r="AM132" s="470"/>
      <c r="AN132" s="470"/>
      <c r="AO132" s="471"/>
      <c r="AP132" s="535"/>
      <c r="AQ132" s="470"/>
      <c r="AR132" s="470"/>
      <c r="AS132" s="470"/>
      <c r="AT132" s="470"/>
      <c r="AU132" s="470"/>
      <c r="AV132" s="470"/>
      <c r="AW132" s="470"/>
      <c r="AX132" s="470"/>
      <c r="AY132" s="470"/>
      <c r="AZ132" s="499"/>
      <c r="BA132" s="499"/>
      <c r="BB132" s="499"/>
      <c r="BC132" s="499"/>
      <c r="BD132" s="499"/>
      <c r="BE132" s="499"/>
      <c r="BF132" s="499"/>
      <c r="BG132" s="499"/>
      <c r="BH132" s="499"/>
      <c r="BI132" s="499"/>
      <c r="BJ132" s="499"/>
      <c r="BK132" s="499"/>
      <c r="BL132" s="499"/>
      <c r="BM132" s="499"/>
      <c r="BN132" s="499"/>
      <c r="BO132" s="499"/>
      <c r="BP132" s="499"/>
      <c r="BQ132" s="499"/>
      <c r="BR132" s="499"/>
      <c r="BS132" s="499"/>
      <c r="BT132" s="499"/>
      <c r="BU132" s="499"/>
      <c r="BV132" s="499"/>
      <c r="BW132" s="499"/>
      <c r="BX132" s="499"/>
      <c r="BY132" s="499"/>
      <c r="BZ132" s="499"/>
      <c r="CA132" s="499"/>
      <c r="CB132" s="499"/>
      <c r="CC132" s="48"/>
      <c r="CD132" s="557"/>
      <c r="CE132" s="557"/>
      <c r="CF132" s="557"/>
      <c r="CG132" s="557"/>
      <c r="CH132" s="557"/>
      <c r="CI132" s="557"/>
      <c r="CJ132" s="557"/>
      <c r="CK132" s="557"/>
      <c r="CL132" s="557"/>
      <c r="CM132" s="557"/>
      <c r="CN132" s="557"/>
      <c r="CO132" s="557"/>
      <c r="CP132" s="557"/>
      <c r="CQ132" s="557"/>
      <c r="CR132" s="557"/>
      <c r="CS132" s="557"/>
      <c r="CT132" s="557"/>
      <c r="CU132" s="557"/>
    </row>
    <row r="133" spans="1:99" ht="8.1" customHeight="1" x14ac:dyDescent="0.45">
      <c r="A133" s="43"/>
      <c r="B133" s="250"/>
      <c r="C133" s="251"/>
      <c r="D133" s="251"/>
      <c r="E133" s="251"/>
      <c r="F133" s="251"/>
      <c r="G133" s="251"/>
      <c r="H133" s="251"/>
      <c r="I133" s="251"/>
      <c r="J133" s="251"/>
      <c r="K133" s="251"/>
      <c r="L133" s="251"/>
      <c r="M133" s="252"/>
      <c r="N133" s="605">
        <v>9900</v>
      </c>
      <c r="O133" s="606"/>
      <c r="P133" s="606"/>
      <c r="Q133" s="606"/>
      <c r="R133" s="606"/>
      <c r="S133" s="606"/>
      <c r="T133" s="606"/>
      <c r="U133" s="606"/>
      <c r="V133" s="606"/>
      <c r="W133" s="606"/>
      <c r="X133" s="606"/>
      <c r="Y133" s="606"/>
      <c r="Z133" s="606"/>
      <c r="AA133" s="606"/>
      <c r="AB133" s="606"/>
      <c r="AC133" s="607"/>
      <c r="AD133" s="614" t="str">
        <f>IF(入力フォーム!D109="","",入力フォーム!D109)</f>
        <v/>
      </c>
      <c r="AE133" s="615"/>
      <c r="AF133" s="615"/>
      <c r="AG133" s="615"/>
      <c r="AH133" s="615"/>
      <c r="AI133" s="615"/>
      <c r="AJ133" s="615"/>
      <c r="AK133" s="615"/>
      <c r="AL133" s="615"/>
      <c r="AM133" s="615"/>
      <c r="AN133" s="615"/>
      <c r="AO133" s="616"/>
      <c r="AP133" s="510" t="str">
        <f>IF(入力フォーム!H109="","",入力フォーム!H109)</f>
        <v/>
      </c>
      <c r="AQ133" s="318"/>
      <c r="AR133" s="318"/>
      <c r="AS133" s="318"/>
      <c r="AT133" s="318"/>
      <c r="AU133" s="318"/>
      <c r="AV133" s="318"/>
      <c r="AW133" s="318"/>
      <c r="AX133" s="318"/>
      <c r="AY133" s="318"/>
      <c r="AZ133" s="547" t="str">
        <f>IF(入力フォーム!M109="","",入力フォーム!M109)</f>
        <v/>
      </c>
      <c r="BA133" s="547"/>
      <c r="BB133" s="547"/>
      <c r="BC133" s="547"/>
      <c r="BD133" s="547"/>
      <c r="BE133" s="547"/>
      <c r="BF133" s="547"/>
      <c r="BG133" s="547"/>
      <c r="BH133" s="547"/>
      <c r="BI133" s="547"/>
      <c r="BJ133" s="547"/>
      <c r="BK133" s="547"/>
      <c r="BL133" s="547"/>
      <c r="BM133" s="547"/>
      <c r="BN133" s="547"/>
      <c r="BO133" s="547"/>
      <c r="BP133" s="547"/>
      <c r="BQ133" s="547"/>
      <c r="BR133" s="547"/>
      <c r="BS133" s="547"/>
      <c r="BT133" s="547"/>
      <c r="BU133" s="547"/>
      <c r="BV133" s="547"/>
      <c r="BW133" s="547"/>
      <c r="BX133" s="547"/>
      <c r="BY133" s="547"/>
      <c r="BZ133" s="547"/>
      <c r="CA133" s="547"/>
      <c r="CB133" s="547"/>
      <c r="CC133" s="48"/>
      <c r="CD133" s="557"/>
      <c r="CE133" s="557"/>
      <c r="CF133" s="557"/>
      <c r="CG133" s="557"/>
      <c r="CH133" s="557"/>
      <c r="CI133" s="557"/>
      <c r="CJ133" s="557"/>
      <c r="CK133" s="557"/>
      <c r="CL133" s="557"/>
      <c r="CM133" s="557"/>
      <c r="CN133" s="557"/>
      <c r="CO133" s="557"/>
      <c r="CP133" s="557"/>
      <c r="CQ133" s="557"/>
      <c r="CR133" s="557"/>
      <c r="CS133" s="557"/>
      <c r="CT133" s="557"/>
      <c r="CU133" s="557"/>
    </row>
    <row r="134" spans="1:99" ht="8.1" customHeight="1" x14ac:dyDescent="0.45">
      <c r="A134" s="43"/>
      <c r="B134" s="250"/>
      <c r="C134" s="251"/>
      <c r="D134" s="251"/>
      <c r="E134" s="251"/>
      <c r="F134" s="251"/>
      <c r="G134" s="251"/>
      <c r="H134" s="251"/>
      <c r="I134" s="251"/>
      <c r="J134" s="251"/>
      <c r="K134" s="251"/>
      <c r="L134" s="251"/>
      <c r="M134" s="252"/>
      <c r="N134" s="608"/>
      <c r="O134" s="609"/>
      <c r="P134" s="609"/>
      <c r="Q134" s="609"/>
      <c r="R134" s="609"/>
      <c r="S134" s="609"/>
      <c r="T134" s="609"/>
      <c r="U134" s="609"/>
      <c r="V134" s="609"/>
      <c r="W134" s="609"/>
      <c r="X134" s="609"/>
      <c r="Y134" s="609"/>
      <c r="Z134" s="609"/>
      <c r="AA134" s="609"/>
      <c r="AB134" s="609"/>
      <c r="AC134" s="610"/>
      <c r="AD134" s="617"/>
      <c r="AE134" s="618"/>
      <c r="AF134" s="618"/>
      <c r="AG134" s="618"/>
      <c r="AH134" s="618"/>
      <c r="AI134" s="618"/>
      <c r="AJ134" s="618"/>
      <c r="AK134" s="618"/>
      <c r="AL134" s="618"/>
      <c r="AM134" s="618"/>
      <c r="AN134" s="618"/>
      <c r="AO134" s="619"/>
      <c r="AP134" s="511"/>
      <c r="AQ134" s="321"/>
      <c r="AR134" s="321"/>
      <c r="AS134" s="321"/>
      <c r="AT134" s="321"/>
      <c r="AU134" s="321"/>
      <c r="AV134" s="321"/>
      <c r="AW134" s="321"/>
      <c r="AX134" s="321"/>
      <c r="AY134" s="321"/>
      <c r="AZ134" s="547"/>
      <c r="BA134" s="547"/>
      <c r="BB134" s="547"/>
      <c r="BC134" s="547"/>
      <c r="BD134" s="547"/>
      <c r="BE134" s="547"/>
      <c r="BF134" s="547"/>
      <c r="BG134" s="547"/>
      <c r="BH134" s="547"/>
      <c r="BI134" s="547"/>
      <c r="BJ134" s="547"/>
      <c r="BK134" s="547"/>
      <c r="BL134" s="547"/>
      <c r="BM134" s="547"/>
      <c r="BN134" s="547"/>
      <c r="BO134" s="547"/>
      <c r="BP134" s="547"/>
      <c r="BQ134" s="547"/>
      <c r="BR134" s="547"/>
      <c r="BS134" s="547"/>
      <c r="BT134" s="547"/>
      <c r="BU134" s="547"/>
      <c r="BV134" s="547"/>
      <c r="BW134" s="547"/>
      <c r="BX134" s="547"/>
      <c r="BY134" s="547"/>
      <c r="BZ134" s="547"/>
      <c r="CA134" s="547"/>
      <c r="CB134" s="547"/>
      <c r="CC134" s="48"/>
      <c r="CD134" s="557"/>
      <c r="CE134" s="557"/>
      <c r="CF134" s="557"/>
      <c r="CG134" s="557"/>
      <c r="CH134" s="557"/>
      <c r="CI134" s="557"/>
      <c r="CJ134" s="557"/>
      <c r="CK134" s="557"/>
      <c r="CL134" s="557"/>
      <c r="CM134" s="557"/>
      <c r="CN134" s="557"/>
      <c r="CO134" s="557"/>
      <c r="CP134" s="557"/>
      <c r="CQ134" s="557"/>
      <c r="CR134" s="557"/>
      <c r="CS134" s="557"/>
      <c r="CT134" s="557"/>
      <c r="CU134" s="557"/>
    </row>
    <row r="135" spans="1:99" ht="8.1" customHeight="1" x14ac:dyDescent="0.45">
      <c r="A135" s="43"/>
      <c r="B135" s="513"/>
      <c r="C135" s="514"/>
      <c r="D135" s="514"/>
      <c r="E135" s="514"/>
      <c r="F135" s="514"/>
      <c r="G135" s="514"/>
      <c r="H135" s="514"/>
      <c r="I135" s="514"/>
      <c r="J135" s="514"/>
      <c r="K135" s="514"/>
      <c r="L135" s="514"/>
      <c r="M135" s="515"/>
      <c r="N135" s="611"/>
      <c r="O135" s="612"/>
      <c r="P135" s="612"/>
      <c r="Q135" s="612"/>
      <c r="R135" s="612"/>
      <c r="S135" s="612"/>
      <c r="T135" s="612"/>
      <c r="U135" s="612"/>
      <c r="V135" s="612"/>
      <c r="W135" s="612"/>
      <c r="X135" s="612"/>
      <c r="Y135" s="612"/>
      <c r="Z135" s="612"/>
      <c r="AA135" s="612"/>
      <c r="AB135" s="612"/>
      <c r="AC135" s="613"/>
      <c r="AD135" s="620"/>
      <c r="AE135" s="621"/>
      <c r="AF135" s="621"/>
      <c r="AG135" s="621"/>
      <c r="AH135" s="621"/>
      <c r="AI135" s="621"/>
      <c r="AJ135" s="621"/>
      <c r="AK135" s="621"/>
      <c r="AL135" s="621"/>
      <c r="AM135" s="621"/>
      <c r="AN135" s="621"/>
      <c r="AO135" s="622"/>
      <c r="AP135" s="512"/>
      <c r="AQ135" s="378"/>
      <c r="AR135" s="378"/>
      <c r="AS135" s="378"/>
      <c r="AT135" s="378"/>
      <c r="AU135" s="378"/>
      <c r="AV135" s="378"/>
      <c r="AW135" s="378"/>
      <c r="AX135" s="378"/>
      <c r="AY135" s="378"/>
      <c r="AZ135" s="547"/>
      <c r="BA135" s="547"/>
      <c r="BB135" s="547"/>
      <c r="BC135" s="547"/>
      <c r="BD135" s="547"/>
      <c r="BE135" s="547"/>
      <c r="BF135" s="547"/>
      <c r="BG135" s="547"/>
      <c r="BH135" s="547"/>
      <c r="BI135" s="547"/>
      <c r="BJ135" s="547"/>
      <c r="BK135" s="547"/>
      <c r="BL135" s="547"/>
      <c r="BM135" s="547"/>
      <c r="BN135" s="547"/>
      <c r="BO135" s="547"/>
      <c r="BP135" s="547"/>
      <c r="BQ135" s="547"/>
      <c r="BR135" s="547"/>
      <c r="BS135" s="547"/>
      <c r="BT135" s="547"/>
      <c r="BU135" s="547"/>
      <c r="BV135" s="547"/>
      <c r="BW135" s="547"/>
      <c r="BX135" s="547"/>
      <c r="BY135" s="547"/>
      <c r="BZ135" s="547"/>
      <c r="CA135" s="547"/>
      <c r="CB135" s="547"/>
      <c r="CC135" s="86"/>
      <c r="CD135" s="557"/>
      <c r="CE135" s="557"/>
      <c r="CF135" s="557"/>
      <c r="CG135" s="557"/>
      <c r="CH135" s="557"/>
      <c r="CI135" s="557"/>
      <c r="CJ135" s="557"/>
      <c r="CK135" s="557"/>
      <c r="CL135" s="557"/>
      <c r="CM135" s="557"/>
      <c r="CN135" s="557"/>
      <c r="CO135" s="557"/>
      <c r="CP135" s="557"/>
      <c r="CQ135" s="557"/>
      <c r="CR135" s="557"/>
      <c r="CS135" s="557"/>
      <c r="CT135" s="557"/>
      <c r="CU135" s="557"/>
    </row>
    <row r="136" spans="1:99" ht="8.1" customHeight="1" x14ac:dyDescent="0.45">
      <c r="A136" s="33"/>
      <c r="B136" s="508" t="s">
        <v>152</v>
      </c>
      <c r="C136" s="508"/>
      <c r="D136" s="508"/>
      <c r="E136" s="508"/>
      <c r="F136" s="508"/>
      <c r="G136" s="508"/>
      <c r="H136" s="508"/>
      <c r="I136" s="508"/>
      <c r="J136" s="508"/>
      <c r="K136" s="508"/>
      <c r="L136" s="508"/>
      <c r="M136" s="508"/>
      <c r="N136" s="508"/>
      <c r="O136" s="508"/>
      <c r="P136" s="508"/>
      <c r="Q136" s="508"/>
      <c r="R136" s="508"/>
      <c r="S136" s="508"/>
      <c r="T136" s="508"/>
      <c r="U136" s="508"/>
      <c r="V136" s="508"/>
      <c r="W136" s="508"/>
      <c r="X136" s="508"/>
      <c r="Y136" s="508"/>
      <c r="Z136" s="508"/>
      <c r="AA136" s="508"/>
      <c r="AB136" s="508"/>
      <c r="AC136" s="508"/>
      <c r="AD136" s="508"/>
      <c r="AE136" s="508"/>
      <c r="AF136" s="508"/>
      <c r="AG136" s="508"/>
      <c r="AH136" s="508"/>
      <c r="AI136" s="508"/>
      <c r="AJ136" s="508"/>
      <c r="AK136" s="508"/>
      <c r="AL136" s="508"/>
      <c r="AM136" s="508"/>
      <c r="AN136" s="508"/>
      <c r="AO136" s="508"/>
      <c r="AP136" s="508"/>
      <c r="AQ136" s="508"/>
      <c r="AR136" s="508"/>
      <c r="AS136" s="508"/>
      <c r="AT136" s="508"/>
      <c r="AU136" s="508"/>
      <c r="AV136" s="508"/>
      <c r="AW136" s="508"/>
      <c r="AX136" s="508"/>
      <c r="AY136" s="508"/>
      <c r="AZ136" s="508"/>
      <c r="BA136" s="508"/>
      <c r="BB136" s="508"/>
      <c r="BC136" s="508"/>
      <c r="BD136" s="508"/>
      <c r="BE136" s="508"/>
      <c r="BF136" s="508"/>
      <c r="BG136" s="508"/>
      <c r="BH136" s="49"/>
      <c r="BI136" s="49"/>
      <c r="BJ136" s="49"/>
      <c r="BK136" s="49"/>
      <c r="BL136" s="49"/>
      <c r="BM136" s="49"/>
      <c r="BN136" s="49"/>
      <c r="BO136" s="49"/>
      <c r="BP136" s="49"/>
      <c r="BQ136" s="49"/>
      <c r="BR136" s="49"/>
      <c r="BS136" s="49"/>
      <c r="BT136" s="49"/>
      <c r="BU136" s="49"/>
      <c r="BV136" s="49"/>
      <c r="BW136" s="49"/>
      <c r="BX136" s="50"/>
      <c r="BY136" s="50"/>
      <c r="BZ136" s="50"/>
      <c r="CA136" s="50"/>
      <c r="CB136" s="49"/>
      <c r="CC136" s="49"/>
      <c r="CD136" s="557"/>
      <c r="CE136" s="557"/>
      <c r="CF136" s="557"/>
      <c r="CG136" s="557"/>
      <c r="CH136" s="557"/>
      <c r="CI136" s="557"/>
      <c r="CJ136" s="557"/>
      <c r="CK136" s="557"/>
      <c r="CL136" s="557"/>
      <c r="CM136" s="557"/>
      <c r="CN136" s="557"/>
      <c r="CO136" s="557"/>
      <c r="CP136" s="557"/>
      <c r="CQ136" s="557"/>
      <c r="CR136" s="557"/>
      <c r="CS136" s="557"/>
      <c r="CT136" s="557"/>
      <c r="CU136" s="557"/>
    </row>
    <row r="137" spans="1:99" ht="8.1" customHeight="1" x14ac:dyDescent="0.45">
      <c r="A137" s="39"/>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8"/>
      <c r="AN137" s="508"/>
      <c r="AO137" s="508"/>
      <c r="AP137" s="508"/>
      <c r="AQ137" s="508"/>
      <c r="AR137" s="508"/>
      <c r="AS137" s="508"/>
      <c r="AT137" s="508"/>
      <c r="AU137" s="508"/>
      <c r="AV137" s="508"/>
      <c r="AW137" s="508"/>
      <c r="AX137" s="508"/>
      <c r="AY137" s="508"/>
      <c r="AZ137" s="508"/>
      <c r="BA137" s="508"/>
      <c r="BB137" s="508"/>
      <c r="BC137" s="508"/>
      <c r="BD137" s="508"/>
      <c r="BE137" s="508"/>
      <c r="BF137" s="508"/>
      <c r="BG137" s="508"/>
      <c r="BH137" s="509" t="s">
        <v>28</v>
      </c>
      <c r="BI137" s="509"/>
      <c r="BJ137" s="509"/>
      <c r="BK137" s="509"/>
      <c r="BL137" s="509"/>
      <c r="BM137" s="509"/>
      <c r="BN137" s="509"/>
      <c r="BO137" s="509"/>
      <c r="BP137" s="509"/>
      <c r="BQ137" s="509"/>
      <c r="BR137" s="509"/>
      <c r="BS137" s="509"/>
      <c r="BT137" s="509"/>
      <c r="BU137" s="509"/>
      <c r="BV137" s="579" t="str">
        <f>IF(入力フォーム!A114="","",入力フォーム!A114)</f>
        <v>単独</v>
      </c>
      <c r="BW137" s="579"/>
      <c r="BX137" s="579"/>
      <c r="BY137" s="579"/>
      <c r="BZ137" s="579"/>
      <c r="CA137" s="579"/>
      <c r="CB137" s="579"/>
      <c r="CC137" s="86"/>
      <c r="CD137" s="557"/>
      <c r="CE137" s="557"/>
      <c r="CF137" s="557"/>
      <c r="CG137" s="557"/>
      <c r="CH137" s="557"/>
      <c r="CI137" s="557"/>
      <c r="CJ137" s="557"/>
      <c r="CK137" s="557"/>
      <c r="CL137" s="557"/>
      <c r="CM137" s="557"/>
      <c r="CN137" s="557"/>
      <c r="CO137" s="557"/>
      <c r="CP137" s="557"/>
      <c r="CQ137" s="557"/>
      <c r="CR137" s="557"/>
      <c r="CS137" s="557"/>
      <c r="CT137" s="557"/>
      <c r="CU137" s="557"/>
    </row>
    <row r="138" spans="1:99" ht="8.1" customHeight="1" x14ac:dyDescent="0.45">
      <c r="A138" s="43"/>
      <c r="B138" s="508"/>
      <c r="C138" s="508"/>
      <c r="D138" s="508"/>
      <c r="E138" s="508"/>
      <c r="F138" s="508"/>
      <c r="G138" s="508"/>
      <c r="H138" s="508"/>
      <c r="I138" s="508"/>
      <c r="J138" s="508"/>
      <c r="K138" s="508"/>
      <c r="L138" s="508"/>
      <c r="M138" s="508"/>
      <c r="N138" s="508"/>
      <c r="O138" s="508"/>
      <c r="P138" s="508"/>
      <c r="Q138" s="508"/>
      <c r="R138" s="508"/>
      <c r="S138" s="508"/>
      <c r="T138" s="508"/>
      <c r="U138" s="508"/>
      <c r="V138" s="508"/>
      <c r="W138" s="508"/>
      <c r="X138" s="508"/>
      <c r="Y138" s="508"/>
      <c r="Z138" s="508"/>
      <c r="AA138" s="508"/>
      <c r="AB138" s="508"/>
      <c r="AC138" s="508"/>
      <c r="AD138" s="508"/>
      <c r="AE138" s="508"/>
      <c r="AF138" s="508"/>
      <c r="AG138" s="508"/>
      <c r="AH138" s="508"/>
      <c r="AI138" s="508"/>
      <c r="AJ138" s="508"/>
      <c r="AK138" s="508"/>
      <c r="AL138" s="508"/>
      <c r="AM138" s="508"/>
      <c r="AN138" s="508"/>
      <c r="AO138" s="508"/>
      <c r="AP138" s="508"/>
      <c r="AQ138" s="508"/>
      <c r="AR138" s="508"/>
      <c r="AS138" s="508"/>
      <c r="AT138" s="508"/>
      <c r="AU138" s="508"/>
      <c r="AV138" s="508"/>
      <c r="AW138" s="508"/>
      <c r="AX138" s="508"/>
      <c r="AY138" s="508"/>
      <c r="AZ138" s="508"/>
      <c r="BA138" s="508"/>
      <c r="BB138" s="508"/>
      <c r="BC138" s="508"/>
      <c r="BD138" s="508"/>
      <c r="BE138" s="508"/>
      <c r="BF138" s="508"/>
      <c r="BG138" s="508"/>
      <c r="BH138" s="509"/>
      <c r="BI138" s="509"/>
      <c r="BJ138" s="509"/>
      <c r="BK138" s="509"/>
      <c r="BL138" s="509"/>
      <c r="BM138" s="509"/>
      <c r="BN138" s="509"/>
      <c r="BO138" s="509"/>
      <c r="BP138" s="509"/>
      <c r="BQ138" s="509"/>
      <c r="BR138" s="509"/>
      <c r="BS138" s="509"/>
      <c r="BT138" s="509"/>
      <c r="BU138" s="509"/>
      <c r="BV138" s="579"/>
      <c r="BW138" s="579"/>
      <c r="BX138" s="579"/>
      <c r="BY138" s="579"/>
      <c r="BZ138" s="579"/>
      <c r="CA138" s="579"/>
      <c r="CB138" s="579"/>
      <c r="CC138" s="86"/>
      <c r="CD138" s="557"/>
      <c r="CE138" s="557"/>
      <c r="CF138" s="557"/>
      <c r="CG138" s="557"/>
      <c r="CH138" s="557"/>
      <c r="CI138" s="557"/>
      <c r="CJ138" s="557"/>
      <c r="CK138" s="557"/>
      <c r="CL138" s="557"/>
      <c r="CM138" s="557"/>
      <c r="CN138" s="557"/>
      <c r="CO138" s="557"/>
      <c r="CP138" s="557"/>
      <c r="CQ138" s="557"/>
      <c r="CR138" s="557"/>
      <c r="CS138" s="557"/>
      <c r="CT138" s="557"/>
      <c r="CU138" s="557"/>
    </row>
    <row r="139" spans="1:99" ht="8.1" customHeight="1" x14ac:dyDescent="0.45">
      <c r="A139" s="43"/>
      <c r="B139" s="508"/>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8"/>
      <c r="AN139" s="508"/>
      <c r="AO139" s="508"/>
      <c r="AP139" s="508"/>
      <c r="AQ139" s="508"/>
      <c r="AR139" s="508"/>
      <c r="AS139" s="508"/>
      <c r="AT139" s="508"/>
      <c r="AU139" s="508"/>
      <c r="AV139" s="508"/>
      <c r="AW139" s="508"/>
      <c r="AX139" s="508"/>
      <c r="AY139" s="508"/>
      <c r="AZ139" s="508"/>
      <c r="BA139" s="508"/>
      <c r="BB139" s="508"/>
      <c r="BC139" s="508"/>
      <c r="BD139" s="508"/>
      <c r="BE139" s="508"/>
      <c r="BF139" s="508"/>
      <c r="BG139" s="508"/>
      <c r="BH139" s="509"/>
      <c r="BI139" s="509"/>
      <c r="BJ139" s="509"/>
      <c r="BK139" s="509"/>
      <c r="BL139" s="509"/>
      <c r="BM139" s="509"/>
      <c r="BN139" s="509"/>
      <c r="BO139" s="509"/>
      <c r="BP139" s="509"/>
      <c r="BQ139" s="509"/>
      <c r="BR139" s="509"/>
      <c r="BS139" s="509"/>
      <c r="BT139" s="509"/>
      <c r="BU139" s="509"/>
      <c r="BV139" s="579"/>
      <c r="BW139" s="579"/>
      <c r="BX139" s="579"/>
      <c r="BY139" s="579"/>
      <c r="BZ139" s="579"/>
      <c r="CA139" s="579"/>
      <c r="CB139" s="579"/>
      <c r="CC139" s="86"/>
      <c r="CD139" s="557"/>
      <c r="CE139" s="557"/>
      <c r="CF139" s="557"/>
      <c r="CG139" s="557"/>
      <c r="CH139" s="557"/>
      <c r="CI139" s="557"/>
      <c r="CJ139" s="557"/>
      <c r="CK139" s="557"/>
      <c r="CL139" s="557"/>
      <c r="CM139" s="557"/>
      <c r="CN139" s="557"/>
      <c r="CO139" s="557"/>
      <c r="CP139" s="557"/>
      <c r="CQ139" s="557"/>
      <c r="CR139" s="557"/>
      <c r="CS139" s="557"/>
      <c r="CT139" s="557"/>
      <c r="CU139" s="557"/>
    </row>
    <row r="140" spans="1:99" s="87" customFormat="1" ht="8.1" customHeight="1" x14ac:dyDescent="0.45">
      <c r="A140" s="33"/>
      <c r="BH140" s="52"/>
      <c r="BI140" s="52"/>
      <c r="BJ140" s="52"/>
      <c r="BK140" s="52"/>
      <c r="BL140" s="52"/>
      <c r="BM140" s="52"/>
      <c r="BN140" s="52"/>
      <c r="BO140" s="52"/>
      <c r="BP140" s="52"/>
      <c r="BQ140" s="52"/>
      <c r="BR140" s="52"/>
      <c r="BS140" s="52"/>
      <c r="BT140" s="52"/>
      <c r="BU140" s="52"/>
      <c r="BV140" s="53"/>
      <c r="BW140" s="53"/>
      <c r="BX140" s="53"/>
      <c r="BY140" s="53"/>
      <c r="BZ140" s="53"/>
      <c r="CA140" s="53"/>
      <c r="CB140" s="53"/>
      <c r="CC140" s="86"/>
      <c r="CD140" s="51"/>
      <c r="CE140" s="51"/>
      <c r="CF140" s="51"/>
      <c r="CG140" s="51"/>
      <c r="CH140" s="51"/>
      <c r="CI140" s="51"/>
      <c r="CJ140" s="51"/>
      <c r="CK140" s="51"/>
      <c r="CL140" s="51"/>
      <c r="CM140" s="51"/>
      <c r="CN140" s="51"/>
      <c r="CO140" s="51"/>
      <c r="CP140" s="51"/>
      <c r="CQ140" s="51"/>
      <c r="CR140" s="51"/>
      <c r="CS140" s="51"/>
      <c r="CT140" s="51"/>
      <c r="CU140" s="51"/>
    </row>
    <row r="141" spans="1:99" ht="8.1" customHeight="1" x14ac:dyDescent="0.45">
      <c r="A141" s="39"/>
      <c r="B141" s="588" t="s">
        <v>153</v>
      </c>
      <c r="C141" s="588"/>
      <c r="D141" s="588"/>
      <c r="E141" s="588"/>
      <c r="F141" s="588"/>
      <c r="G141" s="588"/>
      <c r="H141" s="588"/>
      <c r="I141" s="588"/>
      <c r="J141" s="588"/>
      <c r="K141" s="588"/>
      <c r="L141" s="588"/>
      <c r="M141" s="588"/>
      <c r="N141" s="588"/>
      <c r="O141" s="588"/>
      <c r="P141" s="588"/>
      <c r="Q141" s="588"/>
      <c r="R141" s="588"/>
      <c r="S141" s="588"/>
      <c r="T141" s="588"/>
      <c r="U141" s="588"/>
      <c r="V141" s="588"/>
      <c r="W141" s="588"/>
      <c r="X141" s="588"/>
      <c r="Y141" s="588"/>
      <c r="Z141" s="588"/>
      <c r="AA141" s="588"/>
      <c r="AB141" s="588"/>
      <c r="AC141" s="588"/>
      <c r="AD141" s="588"/>
      <c r="AE141" s="588"/>
      <c r="AF141" s="588"/>
      <c r="AG141" s="588"/>
      <c r="AH141" s="588"/>
      <c r="AI141" s="588"/>
      <c r="AJ141" s="588"/>
      <c r="AK141" s="588"/>
      <c r="AL141" s="588"/>
      <c r="AM141" s="588"/>
      <c r="AN141" s="588"/>
      <c r="AO141" s="588"/>
      <c r="AP141" s="588"/>
      <c r="AQ141" s="588"/>
      <c r="AR141" s="588"/>
      <c r="AS141" s="588"/>
      <c r="AT141" s="588"/>
      <c r="AU141" s="588"/>
      <c r="AV141" s="588"/>
      <c r="AW141" s="588"/>
      <c r="AX141" s="588"/>
      <c r="AY141" s="588"/>
      <c r="AZ141" s="588"/>
      <c r="BA141" s="588"/>
      <c r="BB141" s="588"/>
      <c r="BC141" s="588"/>
      <c r="BD141" s="588"/>
      <c r="BE141" s="588"/>
      <c r="BF141" s="588"/>
      <c r="BG141" s="588"/>
      <c r="BH141" s="588"/>
      <c r="BI141" s="588"/>
      <c r="BJ141" s="588"/>
      <c r="BK141" s="588"/>
      <c r="BL141" s="588"/>
      <c r="BM141" s="588"/>
      <c r="BN141" s="588"/>
      <c r="BO141" s="588"/>
      <c r="BP141" s="588"/>
      <c r="BQ141" s="588"/>
      <c r="BR141" s="588"/>
      <c r="BS141" s="588"/>
      <c r="BT141" s="588"/>
      <c r="BU141" s="588"/>
      <c r="BV141" s="588"/>
      <c r="BW141" s="588"/>
      <c r="BX141" s="588"/>
      <c r="BY141" s="588"/>
      <c r="BZ141" s="588"/>
      <c r="CA141" s="588"/>
      <c r="CB141" s="588"/>
      <c r="CC141" s="588"/>
      <c r="CD141" s="588"/>
      <c r="CE141" s="588"/>
      <c r="CF141" s="588"/>
      <c r="CG141" s="588"/>
      <c r="CH141" s="588"/>
      <c r="CI141" s="588"/>
      <c r="CJ141" s="588"/>
      <c r="CK141" s="588"/>
      <c r="CL141" s="588"/>
      <c r="CM141" s="588"/>
      <c r="CN141" s="588"/>
      <c r="CO141" s="588"/>
      <c r="CP141" s="588"/>
      <c r="CQ141" s="588"/>
      <c r="CR141" s="588"/>
      <c r="CS141" s="588"/>
      <c r="CT141" s="588"/>
      <c r="CU141" s="588"/>
    </row>
    <row r="142" spans="1:99" ht="8.1" customHeight="1" x14ac:dyDescent="0.45">
      <c r="A142" s="39"/>
      <c r="B142" s="588"/>
      <c r="C142" s="588"/>
      <c r="D142" s="588"/>
      <c r="E142" s="588"/>
      <c r="F142" s="588"/>
      <c r="G142" s="588"/>
      <c r="H142" s="588"/>
      <c r="I142" s="588"/>
      <c r="J142" s="588"/>
      <c r="K142" s="588"/>
      <c r="L142" s="588"/>
      <c r="M142" s="588"/>
      <c r="N142" s="588"/>
      <c r="O142" s="588"/>
      <c r="P142" s="588"/>
      <c r="Q142" s="588"/>
      <c r="R142" s="588"/>
      <c r="S142" s="588"/>
      <c r="T142" s="588"/>
      <c r="U142" s="588"/>
      <c r="V142" s="588"/>
      <c r="W142" s="588"/>
      <c r="X142" s="588"/>
      <c r="Y142" s="588"/>
      <c r="Z142" s="588"/>
      <c r="AA142" s="588"/>
      <c r="AB142" s="588"/>
      <c r="AC142" s="588"/>
      <c r="AD142" s="588"/>
      <c r="AE142" s="588"/>
      <c r="AF142" s="588"/>
      <c r="AG142" s="588"/>
      <c r="AH142" s="588"/>
      <c r="AI142" s="588"/>
      <c r="AJ142" s="588"/>
      <c r="AK142" s="588"/>
      <c r="AL142" s="588"/>
      <c r="AM142" s="588"/>
      <c r="AN142" s="588"/>
      <c r="AO142" s="588"/>
      <c r="AP142" s="588"/>
      <c r="AQ142" s="588"/>
      <c r="AR142" s="588"/>
      <c r="AS142" s="588"/>
      <c r="AT142" s="588"/>
      <c r="AU142" s="588"/>
      <c r="AV142" s="588"/>
      <c r="AW142" s="588"/>
      <c r="AX142" s="588"/>
      <c r="AY142" s="588"/>
      <c r="AZ142" s="588"/>
      <c r="BA142" s="588"/>
      <c r="BB142" s="588"/>
      <c r="BC142" s="588"/>
      <c r="BD142" s="588"/>
      <c r="BE142" s="588"/>
      <c r="BF142" s="588"/>
      <c r="BG142" s="588"/>
      <c r="BH142" s="588"/>
      <c r="BI142" s="588"/>
      <c r="BJ142" s="588"/>
      <c r="BK142" s="588"/>
      <c r="BL142" s="588"/>
      <c r="BM142" s="588"/>
      <c r="BN142" s="588"/>
      <c r="BO142" s="588"/>
      <c r="BP142" s="588"/>
      <c r="BQ142" s="588"/>
      <c r="BR142" s="588"/>
      <c r="BS142" s="588"/>
      <c r="BT142" s="588"/>
      <c r="BU142" s="588"/>
      <c r="BV142" s="588"/>
      <c r="BW142" s="588"/>
      <c r="BX142" s="588"/>
      <c r="BY142" s="588"/>
      <c r="BZ142" s="588"/>
      <c r="CA142" s="588"/>
      <c r="CB142" s="588"/>
      <c r="CC142" s="588"/>
      <c r="CD142" s="588"/>
      <c r="CE142" s="588"/>
      <c r="CF142" s="588"/>
      <c r="CG142" s="588"/>
      <c r="CH142" s="588"/>
      <c r="CI142" s="588"/>
      <c r="CJ142" s="588"/>
      <c r="CK142" s="588"/>
      <c r="CL142" s="588"/>
      <c r="CM142" s="588"/>
      <c r="CN142" s="588"/>
      <c r="CO142" s="588"/>
      <c r="CP142" s="588"/>
      <c r="CQ142" s="588"/>
      <c r="CR142" s="588"/>
      <c r="CS142" s="588"/>
      <c r="CT142" s="588"/>
      <c r="CU142" s="588"/>
    </row>
    <row r="143" spans="1:99" ht="8.1" customHeight="1" x14ac:dyDescent="0.45">
      <c r="A143" s="39"/>
      <c r="B143" s="589" t="s">
        <v>29</v>
      </c>
      <c r="C143" s="590"/>
      <c r="D143" s="590"/>
      <c r="E143" s="590"/>
      <c r="F143" s="590"/>
      <c r="G143" s="590"/>
      <c r="H143" s="590"/>
      <c r="I143" s="590"/>
      <c r="J143" s="590"/>
      <c r="K143" s="590"/>
      <c r="L143" s="590"/>
      <c r="M143" s="591"/>
      <c r="N143" s="593" t="str">
        <f>IF(入力フォーム!A121="","",入力フォーム!A121)</f>
        <v/>
      </c>
      <c r="O143" s="594"/>
      <c r="P143" s="594"/>
      <c r="Q143" s="594"/>
      <c r="R143" s="594"/>
      <c r="S143" s="594"/>
      <c r="T143" s="594"/>
      <c r="U143" s="594"/>
      <c r="V143" s="594"/>
      <c r="W143" s="594"/>
      <c r="X143" s="594"/>
      <c r="Y143" s="594"/>
      <c r="Z143" s="594"/>
      <c r="AA143" s="594"/>
      <c r="AB143" s="594"/>
      <c r="AC143" s="594"/>
      <c r="AD143" s="594"/>
      <c r="AE143" s="594"/>
      <c r="AF143" s="594"/>
      <c r="AG143" s="594"/>
      <c r="AH143" s="594"/>
      <c r="AI143" s="594"/>
      <c r="AJ143" s="594"/>
      <c r="AK143" s="594"/>
      <c r="AL143" s="594"/>
      <c r="AM143" s="594"/>
      <c r="AN143" s="594"/>
      <c r="AO143" s="594"/>
      <c r="AP143" s="594"/>
      <c r="AQ143" s="594"/>
      <c r="AR143" s="594"/>
      <c r="AS143" s="594"/>
      <c r="AT143" s="594"/>
      <c r="AU143" s="594"/>
      <c r="AV143" s="594"/>
      <c r="AW143" s="594"/>
      <c r="AX143" s="594"/>
      <c r="AY143" s="594"/>
      <c r="AZ143" s="594"/>
      <c r="BA143" s="594"/>
      <c r="BB143" s="594"/>
      <c r="BC143" s="594"/>
      <c r="BD143" s="594"/>
      <c r="BE143" s="594"/>
      <c r="BF143" s="594"/>
      <c r="BG143" s="594"/>
      <c r="BH143" s="594"/>
      <c r="BI143" s="594"/>
      <c r="BJ143" s="594"/>
      <c r="BK143" s="594"/>
      <c r="BL143" s="594"/>
      <c r="BM143" s="594"/>
      <c r="BN143" s="594"/>
      <c r="BO143" s="594"/>
      <c r="BP143" s="594"/>
      <c r="BQ143" s="595"/>
      <c r="BR143" s="257" t="s">
        <v>30</v>
      </c>
      <c r="BS143" s="258"/>
      <c r="BT143" s="258"/>
      <c r="BU143" s="258"/>
      <c r="BV143" s="258"/>
      <c r="BW143" s="258"/>
      <c r="BX143" s="258"/>
      <c r="BY143" s="258"/>
      <c r="BZ143" s="258"/>
      <c r="CA143" s="258"/>
      <c r="CB143" s="258"/>
      <c r="CC143" s="258"/>
      <c r="CD143" s="258"/>
      <c r="CE143" s="258"/>
      <c r="CF143" s="259"/>
      <c r="CG143" s="570" t="str">
        <f>IF(入力フォーム!A123="","",入力フォーム!A123)</f>
        <v/>
      </c>
      <c r="CH143" s="571"/>
      <c r="CI143" s="571"/>
      <c r="CJ143" s="571"/>
      <c r="CK143" s="571"/>
      <c r="CL143" s="571"/>
      <c r="CM143" s="571"/>
      <c r="CN143" s="571"/>
      <c r="CO143" s="571"/>
      <c r="CP143" s="571"/>
      <c r="CQ143" s="571"/>
      <c r="CR143" s="571"/>
      <c r="CS143" s="571"/>
      <c r="CT143" s="571"/>
      <c r="CU143" s="572"/>
    </row>
    <row r="144" spans="1:99" ht="8.1" customHeight="1" x14ac:dyDescent="0.45">
      <c r="A144" s="39"/>
      <c r="B144" s="586"/>
      <c r="C144" s="587"/>
      <c r="D144" s="587"/>
      <c r="E144" s="587"/>
      <c r="F144" s="587"/>
      <c r="G144" s="587"/>
      <c r="H144" s="587"/>
      <c r="I144" s="587"/>
      <c r="J144" s="587"/>
      <c r="K144" s="587"/>
      <c r="L144" s="587"/>
      <c r="M144" s="592"/>
      <c r="N144" s="596"/>
      <c r="O144" s="597"/>
      <c r="P144" s="597"/>
      <c r="Q144" s="597"/>
      <c r="R144" s="597"/>
      <c r="S144" s="597"/>
      <c r="T144" s="597"/>
      <c r="U144" s="597"/>
      <c r="V144" s="597"/>
      <c r="W144" s="597"/>
      <c r="X144" s="597"/>
      <c r="Y144" s="597"/>
      <c r="Z144" s="597"/>
      <c r="AA144" s="597"/>
      <c r="AB144" s="597"/>
      <c r="AC144" s="597"/>
      <c r="AD144" s="597"/>
      <c r="AE144" s="597"/>
      <c r="AF144" s="597"/>
      <c r="AG144" s="597"/>
      <c r="AH144" s="597"/>
      <c r="AI144" s="597"/>
      <c r="AJ144" s="597"/>
      <c r="AK144" s="597"/>
      <c r="AL144" s="597"/>
      <c r="AM144" s="597"/>
      <c r="AN144" s="597"/>
      <c r="AO144" s="597"/>
      <c r="AP144" s="597"/>
      <c r="AQ144" s="597"/>
      <c r="AR144" s="597"/>
      <c r="AS144" s="597"/>
      <c r="AT144" s="597"/>
      <c r="AU144" s="597"/>
      <c r="AV144" s="597"/>
      <c r="AW144" s="597"/>
      <c r="AX144" s="597"/>
      <c r="AY144" s="597"/>
      <c r="AZ144" s="597"/>
      <c r="BA144" s="597"/>
      <c r="BB144" s="597"/>
      <c r="BC144" s="597"/>
      <c r="BD144" s="597"/>
      <c r="BE144" s="597"/>
      <c r="BF144" s="597"/>
      <c r="BG144" s="597"/>
      <c r="BH144" s="597"/>
      <c r="BI144" s="597"/>
      <c r="BJ144" s="597"/>
      <c r="BK144" s="597"/>
      <c r="BL144" s="597"/>
      <c r="BM144" s="597"/>
      <c r="BN144" s="597"/>
      <c r="BO144" s="597"/>
      <c r="BP144" s="597"/>
      <c r="BQ144" s="598"/>
      <c r="BR144" s="260"/>
      <c r="BS144" s="261"/>
      <c r="BT144" s="261"/>
      <c r="BU144" s="261"/>
      <c r="BV144" s="261"/>
      <c r="BW144" s="261"/>
      <c r="BX144" s="261"/>
      <c r="BY144" s="261"/>
      <c r="BZ144" s="261"/>
      <c r="CA144" s="261"/>
      <c r="CB144" s="261"/>
      <c r="CC144" s="261"/>
      <c r="CD144" s="261"/>
      <c r="CE144" s="261"/>
      <c r="CF144" s="262"/>
      <c r="CG144" s="573"/>
      <c r="CH144" s="574"/>
      <c r="CI144" s="574"/>
      <c r="CJ144" s="574"/>
      <c r="CK144" s="574"/>
      <c r="CL144" s="574"/>
      <c r="CM144" s="574"/>
      <c r="CN144" s="574"/>
      <c r="CO144" s="574"/>
      <c r="CP144" s="574"/>
      <c r="CQ144" s="574"/>
      <c r="CR144" s="574"/>
      <c r="CS144" s="574"/>
      <c r="CT144" s="574"/>
      <c r="CU144" s="575"/>
    </row>
    <row r="145" spans="1:99" ht="8.1" customHeight="1" x14ac:dyDescent="0.45">
      <c r="A145" s="39"/>
      <c r="B145" s="586"/>
      <c r="C145" s="587"/>
      <c r="D145" s="587"/>
      <c r="E145" s="587"/>
      <c r="F145" s="587"/>
      <c r="G145" s="587"/>
      <c r="H145" s="587"/>
      <c r="I145" s="587"/>
      <c r="J145" s="587"/>
      <c r="K145" s="587"/>
      <c r="L145" s="587"/>
      <c r="M145" s="592"/>
      <c r="N145" s="596"/>
      <c r="O145" s="597"/>
      <c r="P145" s="597"/>
      <c r="Q145" s="597"/>
      <c r="R145" s="597"/>
      <c r="S145" s="597"/>
      <c r="T145" s="597"/>
      <c r="U145" s="597"/>
      <c r="V145" s="597"/>
      <c r="W145" s="597"/>
      <c r="X145" s="597"/>
      <c r="Y145" s="597"/>
      <c r="Z145" s="597"/>
      <c r="AA145" s="597"/>
      <c r="AB145" s="597"/>
      <c r="AC145" s="597"/>
      <c r="AD145" s="597"/>
      <c r="AE145" s="597"/>
      <c r="AF145" s="597"/>
      <c r="AG145" s="597"/>
      <c r="AH145" s="597"/>
      <c r="AI145" s="597"/>
      <c r="AJ145" s="597"/>
      <c r="AK145" s="597"/>
      <c r="AL145" s="597"/>
      <c r="AM145" s="597"/>
      <c r="AN145" s="597"/>
      <c r="AO145" s="597"/>
      <c r="AP145" s="597"/>
      <c r="AQ145" s="597"/>
      <c r="AR145" s="597"/>
      <c r="AS145" s="597"/>
      <c r="AT145" s="597"/>
      <c r="AU145" s="597"/>
      <c r="AV145" s="597"/>
      <c r="AW145" s="597"/>
      <c r="AX145" s="597"/>
      <c r="AY145" s="597"/>
      <c r="AZ145" s="597"/>
      <c r="BA145" s="597"/>
      <c r="BB145" s="597"/>
      <c r="BC145" s="597"/>
      <c r="BD145" s="597"/>
      <c r="BE145" s="597"/>
      <c r="BF145" s="597"/>
      <c r="BG145" s="597"/>
      <c r="BH145" s="597"/>
      <c r="BI145" s="597"/>
      <c r="BJ145" s="597"/>
      <c r="BK145" s="597"/>
      <c r="BL145" s="597"/>
      <c r="BM145" s="597"/>
      <c r="BN145" s="597"/>
      <c r="BO145" s="597"/>
      <c r="BP145" s="597"/>
      <c r="BQ145" s="598"/>
      <c r="BR145" s="260"/>
      <c r="BS145" s="261"/>
      <c r="BT145" s="261"/>
      <c r="BU145" s="261"/>
      <c r="BV145" s="261"/>
      <c r="BW145" s="261"/>
      <c r="BX145" s="261"/>
      <c r="BY145" s="261"/>
      <c r="BZ145" s="261"/>
      <c r="CA145" s="261"/>
      <c r="CB145" s="261"/>
      <c r="CC145" s="261"/>
      <c r="CD145" s="261"/>
      <c r="CE145" s="261"/>
      <c r="CF145" s="262"/>
      <c r="CG145" s="576"/>
      <c r="CH145" s="577"/>
      <c r="CI145" s="577"/>
      <c r="CJ145" s="577"/>
      <c r="CK145" s="577"/>
      <c r="CL145" s="577"/>
      <c r="CM145" s="577"/>
      <c r="CN145" s="577"/>
      <c r="CO145" s="577"/>
      <c r="CP145" s="577"/>
      <c r="CQ145" s="577"/>
      <c r="CR145" s="577"/>
      <c r="CS145" s="577"/>
      <c r="CT145" s="577"/>
      <c r="CU145" s="578"/>
    </row>
    <row r="146" spans="1:99" ht="8.1" customHeight="1" x14ac:dyDescent="0.45">
      <c r="A146" s="39"/>
      <c r="B146" s="589" t="s">
        <v>31</v>
      </c>
      <c r="C146" s="590"/>
      <c r="D146" s="590"/>
      <c r="E146" s="590"/>
      <c r="F146" s="590"/>
      <c r="G146" s="590"/>
      <c r="H146" s="590"/>
      <c r="I146" s="590"/>
      <c r="J146" s="590"/>
      <c r="K146" s="590"/>
      <c r="L146" s="590"/>
      <c r="M146" s="591"/>
      <c r="N146" s="510" t="str">
        <f>IF(入力フォーム!A125="","",入力フォーム!A125)</f>
        <v/>
      </c>
      <c r="O146" s="318"/>
      <c r="P146" s="318"/>
      <c r="Q146" s="318"/>
      <c r="R146" s="318"/>
      <c r="S146" s="318"/>
      <c r="T146" s="318"/>
      <c r="U146" s="318"/>
      <c r="V146" s="318"/>
      <c r="W146" s="318"/>
      <c r="X146" s="318"/>
      <c r="Y146" s="318"/>
      <c r="Z146" s="318"/>
      <c r="AA146" s="318"/>
      <c r="AB146" s="318"/>
      <c r="AC146" s="318"/>
      <c r="AD146" s="318"/>
      <c r="AE146" s="318"/>
      <c r="AF146" s="318"/>
      <c r="AG146" s="318"/>
      <c r="AH146" s="318"/>
      <c r="AI146" s="318"/>
      <c r="AJ146" s="318"/>
      <c r="AK146" s="318"/>
      <c r="AL146" s="318"/>
      <c r="AM146" s="318"/>
      <c r="AN146" s="318"/>
      <c r="AO146" s="318"/>
      <c r="AP146" s="318"/>
      <c r="AQ146" s="318"/>
      <c r="AR146" s="318"/>
      <c r="AS146" s="318"/>
      <c r="AT146" s="318"/>
      <c r="AU146" s="318"/>
      <c r="AV146" s="318"/>
      <c r="AW146" s="318"/>
      <c r="AX146" s="318"/>
      <c r="AY146" s="318"/>
      <c r="AZ146" s="318"/>
      <c r="BA146" s="318"/>
      <c r="BB146" s="318"/>
      <c r="BC146" s="318"/>
      <c r="BD146" s="318"/>
      <c r="BE146" s="318"/>
      <c r="BF146" s="318"/>
      <c r="BG146" s="318"/>
      <c r="BH146" s="318"/>
      <c r="BI146" s="318"/>
      <c r="BJ146" s="318"/>
      <c r="BK146" s="318"/>
      <c r="BL146" s="318"/>
      <c r="BM146" s="318"/>
      <c r="BN146" s="318"/>
      <c r="BO146" s="318"/>
      <c r="BP146" s="318"/>
      <c r="BQ146" s="318"/>
      <c r="BR146" s="318"/>
      <c r="BS146" s="318"/>
      <c r="BT146" s="318"/>
      <c r="BU146" s="318"/>
      <c r="BV146" s="318"/>
      <c r="BW146" s="318"/>
      <c r="BX146" s="318"/>
      <c r="BY146" s="318"/>
      <c r="BZ146" s="318"/>
      <c r="CA146" s="318"/>
      <c r="CB146" s="318"/>
      <c r="CC146" s="318"/>
      <c r="CD146" s="318"/>
      <c r="CE146" s="318"/>
      <c r="CF146" s="318"/>
      <c r="CG146" s="321"/>
      <c r="CH146" s="321"/>
      <c r="CI146" s="321"/>
      <c r="CJ146" s="321"/>
      <c r="CK146" s="321"/>
      <c r="CL146" s="321"/>
      <c r="CM146" s="321"/>
      <c r="CN146" s="321"/>
      <c r="CO146" s="321"/>
      <c r="CP146" s="321"/>
      <c r="CQ146" s="321"/>
      <c r="CR146" s="321"/>
      <c r="CS146" s="321"/>
      <c r="CT146" s="321"/>
      <c r="CU146" s="603"/>
    </row>
    <row r="147" spans="1:99" ht="8.1" customHeight="1" x14ac:dyDescent="0.45">
      <c r="A147" s="39"/>
      <c r="B147" s="586"/>
      <c r="C147" s="587"/>
      <c r="D147" s="587"/>
      <c r="E147" s="587"/>
      <c r="F147" s="587"/>
      <c r="G147" s="587"/>
      <c r="H147" s="587"/>
      <c r="I147" s="587"/>
      <c r="J147" s="587"/>
      <c r="K147" s="587"/>
      <c r="L147" s="587"/>
      <c r="M147" s="592"/>
      <c r="N147" s="51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c r="BB147" s="321"/>
      <c r="BC147" s="321"/>
      <c r="BD147" s="321"/>
      <c r="BE147" s="321"/>
      <c r="BF147" s="321"/>
      <c r="BG147" s="321"/>
      <c r="BH147" s="321"/>
      <c r="BI147" s="321"/>
      <c r="BJ147" s="321"/>
      <c r="BK147" s="321"/>
      <c r="BL147" s="321"/>
      <c r="BM147" s="321"/>
      <c r="BN147" s="321"/>
      <c r="BO147" s="321"/>
      <c r="BP147" s="321"/>
      <c r="BQ147" s="321"/>
      <c r="BR147" s="321"/>
      <c r="BS147" s="321"/>
      <c r="BT147" s="321"/>
      <c r="BU147" s="321"/>
      <c r="BV147" s="321"/>
      <c r="BW147" s="321"/>
      <c r="BX147" s="321"/>
      <c r="BY147" s="321"/>
      <c r="BZ147" s="321"/>
      <c r="CA147" s="321"/>
      <c r="CB147" s="321"/>
      <c r="CC147" s="321"/>
      <c r="CD147" s="321"/>
      <c r="CE147" s="321"/>
      <c r="CF147" s="321"/>
      <c r="CG147" s="321"/>
      <c r="CH147" s="321"/>
      <c r="CI147" s="321"/>
      <c r="CJ147" s="321"/>
      <c r="CK147" s="321"/>
      <c r="CL147" s="321"/>
      <c r="CM147" s="321"/>
      <c r="CN147" s="321"/>
      <c r="CO147" s="321"/>
      <c r="CP147" s="321"/>
      <c r="CQ147" s="321"/>
      <c r="CR147" s="321"/>
      <c r="CS147" s="321"/>
      <c r="CT147" s="321"/>
      <c r="CU147" s="603"/>
    </row>
    <row r="148" spans="1:99" ht="8.1" customHeight="1" x14ac:dyDescent="0.45">
      <c r="A148" s="39"/>
      <c r="B148" s="600"/>
      <c r="C148" s="601"/>
      <c r="D148" s="601"/>
      <c r="E148" s="601"/>
      <c r="F148" s="601"/>
      <c r="G148" s="601"/>
      <c r="H148" s="601"/>
      <c r="I148" s="601"/>
      <c r="J148" s="601"/>
      <c r="K148" s="601"/>
      <c r="L148" s="601"/>
      <c r="M148" s="602"/>
      <c r="N148" s="51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1"/>
      <c r="BA148" s="321"/>
      <c r="BB148" s="321"/>
      <c r="BC148" s="321"/>
      <c r="BD148" s="321"/>
      <c r="BE148" s="321"/>
      <c r="BF148" s="321"/>
      <c r="BG148" s="321"/>
      <c r="BH148" s="321"/>
      <c r="BI148" s="321"/>
      <c r="BJ148" s="321"/>
      <c r="BK148" s="321"/>
      <c r="BL148" s="321"/>
      <c r="BM148" s="321"/>
      <c r="BN148" s="321"/>
      <c r="BO148" s="321"/>
      <c r="BP148" s="321"/>
      <c r="BQ148" s="321"/>
      <c r="BR148" s="378"/>
      <c r="BS148" s="378"/>
      <c r="BT148" s="378"/>
      <c r="BU148" s="378"/>
      <c r="BV148" s="378"/>
      <c r="BW148" s="378"/>
      <c r="BX148" s="378"/>
      <c r="BY148" s="378"/>
      <c r="BZ148" s="378"/>
      <c r="CA148" s="378"/>
      <c r="CB148" s="378"/>
      <c r="CC148" s="378"/>
      <c r="CD148" s="378"/>
      <c r="CE148" s="378"/>
      <c r="CF148" s="378"/>
      <c r="CG148" s="378"/>
      <c r="CH148" s="378"/>
      <c r="CI148" s="378"/>
      <c r="CJ148" s="378"/>
      <c r="CK148" s="378"/>
      <c r="CL148" s="378"/>
      <c r="CM148" s="378"/>
      <c r="CN148" s="378"/>
      <c r="CO148" s="378"/>
      <c r="CP148" s="378"/>
      <c r="CQ148" s="378"/>
      <c r="CR148" s="378"/>
      <c r="CS148" s="378"/>
      <c r="CT148" s="378"/>
      <c r="CU148" s="604"/>
    </row>
    <row r="149" spans="1:99" ht="8.1" customHeight="1" x14ac:dyDescent="0.45">
      <c r="A149" s="39"/>
      <c r="B149" s="586" t="s">
        <v>16</v>
      </c>
      <c r="C149" s="587"/>
      <c r="D149" s="587"/>
      <c r="E149" s="587"/>
      <c r="F149" s="587"/>
      <c r="G149" s="587"/>
      <c r="H149" s="587"/>
      <c r="I149" s="587"/>
      <c r="J149" s="587"/>
      <c r="K149" s="587"/>
      <c r="L149" s="587"/>
      <c r="M149" s="587"/>
      <c r="N149" s="405" t="str">
        <f>IF(入力フォーム!A128="","",入力フォーム!A128)</f>
        <v/>
      </c>
      <c r="O149" s="405"/>
      <c r="P149" s="405"/>
      <c r="Q149" s="405"/>
      <c r="R149" s="405"/>
      <c r="S149" s="405"/>
      <c r="T149" s="405"/>
      <c r="U149" s="405"/>
      <c r="V149" s="405"/>
      <c r="W149" s="405"/>
      <c r="X149" s="405"/>
      <c r="Y149" s="405"/>
      <c r="Z149" s="405"/>
      <c r="AA149" s="405"/>
      <c r="AB149" s="405"/>
      <c r="AC149" s="405"/>
      <c r="AD149" s="405"/>
      <c r="AE149" s="405"/>
      <c r="AF149" s="405"/>
      <c r="AG149" s="405"/>
      <c r="AH149" s="405"/>
      <c r="AI149" s="405"/>
      <c r="AJ149" s="405"/>
      <c r="AK149" s="405"/>
      <c r="AL149" s="405"/>
      <c r="AM149" s="405"/>
      <c r="AN149" s="405"/>
      <c r="AO149" s="405"/>
      <c r="AP149" s="405"/>
      <c r="AQ149" s="405"/>
      <c r="AR149" s="405"/>
      <c r="AS149" s="405"/>
      <c r="AT149" s="405"/>
      <c r="AU149" s="405"/>
      <c r="AV149" s="405"/>
      <c r="AW149" s="405"/>
      <c r="AX149" s="405"/>
      <c r="AY149" s="405"/>
      <c r="AZ149" s="405"/>
      <c r="BA149" s="405"/>
      <c r="BB149" s="405"/>
      <c r="BC149" s="405"/>
      <c r="BD149" s="405"/>
      <c r="BE149" s="405"/>
      <c r="BF149" s="405"/>
      <c r="BG149" s="405"/>
      <c r="BH149" s="405"/>
      <c r="BI149" s="405"/>
      <c r="BJ149" s="405"/>
      <c r="BK149" s="405"/>
      <c r="BL149" s="405"/>
      <c r="BM149" s="405"/>
      <c r="BN149" s="405"/>
      <c r="BO149" s="405"/>
      <c r="BP149" s="405"/>
      <c r="BQ149" s="405"/>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5"/>
    </row>
    <row r="150" spans="1:99" ht="8.1" customHeight="1" x14ac:dyDescent="0.45">
      <c r="A150" s="39"/>
      <c r="B150" s="586"/>
      <c r="C150" s="587"/>
      <c r="D150" s="587"/>
      <c r="E150" s="587"/>
      <c r="F150" s="587"/>
      <c r="G150" s="587"/>
      <c r="H150" s="587"/>
      <c r="I150" s="587"/>
      <c r="J150" s="587"/>
      <c r="K150" s="587"/>
      <c r="L150" s="587"/>
      <c r="M150" s="587"/>
      <c r="N150" s="405"/>
      <c r="O150" s="405"/>
      <c r="P150" s="405"/>
      <c r="Q150" s="405"/>
      <c r="R150" s="405"/>
      <c r="S150" s="405"/>
      <c r="T150" s="405"/>
      <c r="U150" s="405"/>
      <c r="V150" s="405"/>
      <c r="W150" s="405"/>
      <c r="X150" s="405"/>
      <c r="Y150" s="405"/>
      <c r="Z150" s="405"/>
      <c r="AA150" s="405"/>
      <c r="AB150" s="405"/>
      <c r="AC150" s="405"/>
      <c r="AD150" s="405"/>
      <c r="AE150" s="405"/>
      <c r="AF150" s="405"/>
      <c r="AG150" s="405"/>
      <c r="AH150" s="405"/>
      <c r="AI150" s="405"/>
      <c r="AJ150" s="405"/>
      <c r="AK150" s="405"/>
      <c r="AL150" s="405"/>
      <c r="AM150" s="405"/>
      <c r="AN150" s="405"/>
      <c r="AO150" s="405"/>
      <c r="AP150" s="405"/>
      <c r="AQ150" s="405"/>
      <c r="AR150" s="405"/>
      <c r="AS150" s="405"/>
      <c r="AT150" s="405"/>
      <c r="AU150" s="405"/>
      <c r="AV150" s="405"/>
      <c r="AW150" s="405"/>
      <c r="AX150" s="405"/>
      <c r="AY150" s="405"/>
      <c r="AZ150" s="405"/>
      <c r="BA150" s="405"/>
      <c r="BB150" s="405"/>
      <c r="BC150" s="405"/>
      <c r="BD150" s="405"/>
      <c r="BE150" s="405"/>
      <c r="BF150" s="405"/>
      <c r="BG150" s="405"/>
      <c r="BH150" s="405"/>
      <c r="BI150" s="405"/>
      <c r="BJ150" s="405"/>
      <c r="BK150" s="405"/>
      <c r="BL150" s="405"/>
      <c r="BM150" s="405"/>
      <c r="BN150" s="405"/>
      <c r="BO150" s="405"/>
      <c r="BP150" s="405"/>
      <c r="BQ150" s="405"/>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5"/>
    </row>
    <row r="151" spans="1:99" ht="8.1" customHeight="1" x14ac:dyDescent="0.45">
      <c r="A151" s="39"/>
      <c r="B151" s="586"/>
      <c r="C151" s="587"/>
      <c r="D151" s="587"/>
      <c r="E151" s="587"/>
      <c r="F151" s="587"/>
      <c r="G151" s="587"/>
      <c r="H151" s="587"/>
      <c r="I151" s="587"/>
      <c r="J151" s="587"/>
      <c r="K151" s="587"/>
      <c r="L151" s="587"/>
      <c r="M151" s="587"/>
      <c r="N151" s="599"/>
      <c r="O151" s="599"/>
      <c r="P151" s="599"/>
      <c r="Q151" s="599"/>
      <c r="R151" s="599"/>
      <c r="S151" s="599"/>
      <c r="T151" s="599"/>
      <c r="U151" s="599"/>
      <c r="V151" s="599"/>
      <c r="W151" s="599"/>
      <c r="X151" s="599"/>
      <c r="Y151" s="599"/>
      <c r="Z151" s="599"/>
      <c r="AA151" s="599"/>
      <c r="AB151" s="599"/>
      <c r="AC151" s="599"/>
      <c r="AD151" s="599"/>
      <c r="AE151" s="599"/>
      <c r="AF151" s="599"/>
      <c r="AG151" s="599"/>
      <c r="AH151" s="599"/>
      <c r="AI151" s="599"/>
      <c r="AJ151" s="599"/>
      <c r="AK151" s="599"/>
      <c r="AL151" s="599"/>
      <c r="AM151" s="599"/>
      <c r="AN151" s="599"/>
      <c r="AO151" s="599"/>
      <c r="AP151" s="599"/>
      <c r="AQ151" s="599"/>
      <c r="AR151" s="599"/>
      <c r="AS151" s="599"/>
      <c r="AT151" s="599"/>
      <c r="AU151" s="599"/>
      <c r="AV151" s="599"/>
      <c r="AW151" s="599"/>
      <c r="AX151" s="599"/>
      <c r="AY151" s="599"/>
      <c r="AZ151" s="599"/>
      <c r="BA151" s="599"/>
      <c r="BB151" s="599"/>
      <c r="BC151" s="599"/>
      <c r="BD151" s="599"/>
      <c r="BE151" s="599"/>
      <c r="BF151" s="599"/>
      <c r="BG151" s="599"/>
      <c r="BH151" s="599"/>
      <c r="BI151" s="599"/>
      <c r="BJ151" s="599"/>
      <c r="BK151" s="599"/>
      <c r="BL151" s="599"/>
      <c r="BM151" s="599"/>
      <c r="BN151" s="599"/>
      <c r="BO151" s="599"/>
      <c r="BP151" s="599"/>
      <c r="BQ151" s="599"/>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5"/>
    </row>
    <row r="152" spans="1:99" ht="8.1" customHeight="1" x14ac:dyDescent="0.45">
      <c r="A152" s="39"/>
      <c r="B152" s="403" t="s">
        <v>17</v>
      </c>
      <c r="C152" s="403"/>
      <c r="D152" s="403"/>
      <c r="E152" s="403"/>
      <c r="F152" s="403"/>
      <c r="G152" s="403"/>
      <c r="H152" s="403"/>
      <c r="I152" s="403"/>
      <c r="J152" s="403"/>
      <c r="K152" s="403"/>
      <c r="L152" s="403"/>
      <c r="M152" s="403"/>
      <c r="N152" s="585" t="str">
        <f>IF(入力フォーム!A132="","",入力フォーム!A132)</f>
        <v/>
      </c>
      <c r="O152" s="585"/>
      <c r="P152" s="585"/>
      <c r="Q152" s="585"/>
      <c r="R152" s="585"/>
      <c r="S152" s="585"/>
      <c r="T152" s="585"/>
      <c r="U152" s="585"/>
      <c r="V152" s="585"/>
      <c r="W152" s="585"/>
      <c r="X152" s="585"/>
      <c r="Y152" s="585"/>
      <c r="Z152" s="585"/>
      <c r="AA152" s="585"/>
      <c r="AB152" s="585"/>
      <c r="AC152" s="585"/>
      <c r="AD152" s="585"/>
      <c r="AE152" s="585"/>
      <c r="AF152" s="585"/>
      <c r="AG152" s="585"/>
      <c r="AH152" s="585"/>
      <c r="AI152" s="585"/>
      <c r="AJ152" s="585"/>
      <c r="AK152" s="585"/>
      <c r="AL152" s="585"/>
      <c r="AM152" s="585"/>
      <c r="AN152" s="585"/>
      <c r="AO152" s="585"/>
      <c r="AP152" s="585"/>
      <c r="AQ152" s="585"/>
      <c r="AR152" s="585"/>
      <c r="AS152" s="585"/>
      <c r="AT152" s="585"/>
      <c r="AU152" s="585"/>
      <c r="AV152" s="585"/>
      <c r="AW152" s="585"/>
      <c r="AX152" s="585"/>
      <c r="AY152" s="585"/>
      <c r="AZ152" s="585"/>
      <c r="BA152" s="585"/>
      <c r="BB152" s="585"/>
      <c r="BC152" s="585"/>
      <c r="BD152" s="585"/>
      <c r="BE152" s="585"/>
      <c r="BF152" s="585"/>
      <c r="BG152" s="585"/>
      <c r="BH152" s="585"/>
      <c r="BI152" s="585"/>
      <c r="BJ152" s="585"/>
      <c r="BK152" s="585"/>
      <c r="BL152" s="585"/>
      <c r="BM152" s="585"/>
      <c r="BN152" s="585"/>
      <c r="BO152" s="585"/>
      <c r="BP152" s="585"/>
      <c r="BQ152" s="585"/>
      <c r="BR152" s="585"/>
      <c r="BS152" s="585"/>
      <c r="BT152" s="585"/>
      <c r="BU152" s="585"/>
      <c r="BV152" s="585"/>
      <c r="BW152" s="585"/>
      <c r="BX152" s="585"/>
      <c r="BY152" s="585"/>
      <c r="BZ152" s="585"/>
      <c r="CA152" s="585"/>
      <c r="CB152" s="585"/>
      <c r="CC152" s="585"/>
      <c r="CD152" s="585"/>
      <c r="CE152" s="585"/>
      <c r="CF152" s="585"/>
      <c r="CG152" s="585"/>
      <c r="CH152" s="585"/>
      <c r="CI152" s="585"/>
      <c r="CJ152" s="585"/>
      <c r="CK152" s="585"/>
      <c r="CL152" s="585"/>
      <c r="CM152" s="585"/>
      <c r="CN152" s="585"/>
      <c r="CO152" s="585"/>
      <c r="CP152" s="585"/>
      <c r="CQ152" s="585"/>
      <c r="CR152" s="585"/>
      <c r="CS152" s="585"/>
      <c r="CT152" s="585"/>
      <c r="CU152" s="585"/>
    </row>
    <row r="153" spans="1:99" ht="8.1" customHeight="1" x14ac:dyDescent="0.45">
      <c r="A153" s="39"/>
      <c r="B153" s="403"/>
      <c r="C153" s="403"/>
      <c r="D153" s="403"/>
      <c r="E153" s="403"/>
      <c r="F153" s="403"/>
      <c r="G153" s="403"/>
      <c r="H153" s="403"/>
      <c r="I153" s="403"/>
      <c r="J153" s="403"/>
      <c r="K153" s="403"/>
      <c r="L153" s="403"/>
      <c r="M153" s="403"/>
      <c r="N153" s="585"/>
      <c r="O153" s="585"/>
      <c r="P153" s="585"/>
      <c r="Q153" s="585"/>
      <c r="R153" s="585"/>
      <c r="S153" s="585"/>
      <c r="T153" s="585"/>
      <c r="U153" s="585"/>
      <c r="V153" s="585"/>
      <c r="W153" s="585"/>
      <c r="X153" s="585"/>
      <c r="Y153" s="585"/>
      <c r="Z153" s="585"/>
      <c r="AA153" s="585"/>
      <c r="AB153" s="585"/>
      <c r="AC153" s="585"/>
      <c r="AD153" s="585"/>
      <c r="AE153" s="585"/>
      <c r="AF153" s="585"/>
      <c r="AG153" s="585"/>
      <c r="AH153" s="585"/>
      <c r="AI153" s="585"/>
      <c r="AJ153" s="585"/>
      <c r="AK153" s="585"/>
      <c r="AL153" s="585"/>
      <c r="AM153" s="585"/>
      <c r="AN153" s="585"/>
      <c r="AO153" s="585"/>
      <c r="AP153" s="585"/>
      <c r="AQ153" s="585"/>
      <c r="AR153" s="585"/>
      <c r="AS153" s="585"/>
      <c r="AT153" s="585"/>
      <c r="AU153" s="585"/>
      <c r="AV153" s="585"/>
      <c r="AW153" s="585"/>
      <c r="AX153" s="585"/>
      <c r="AY153" s="585"/>
      <c r="AZ153" s="585"/>
      <c r="BA153" s="585"/>
      <c r="BB153" s="585"/>
      <c r="BC153" s="585"/>
      <c r="BD153" s="585"/>
      <c r="BE153" s="585"/>
      <c r="BF153" s="585"/>
      <c r="BG153" s="585"/>
      <c r="BH153" s="585"/>
      <c r="BI153" s="585"/>
      <c r="BJ153" s="585"/>
      <c r="BK153" s="585"/>
      <c r="BL153" s="585"/>
      <c r="BM153" s="585"/>
      <c r="BN153" s="585"/>
      <c r="BO153" s="585"/>
      <c r="BP153" s="585"/>
      <c r="BQ153" s="585"/>
      <c r="BR153" s="585"/>
      <c r="BS153" s="585"/>
      <c r="BT153" s="585"/>
      <c r="BU153" s="585"/>
      <c r="BV153" s="585"/>
      <c r="BW153" s="585"/>
      <c r="BX153" s="585"/>
      <c r="BY153" s="585"/>
      <c r="BZ153" s="585"/>
      <c r="CA153" s="585"/>
      <c r="CB153" s="585"/>
      <c r="CC153" s="585"/>
      <c r="CD153" s="585"/>
      <c r="CE153" s="585"/>
      <c r="CF153" s="585"/>
      <c r="CG153" s="585"/>
      <c r="CH153" s="585"/>
      <c r="CI153" s="585"/>
      <c r="CJ153" s="585"/>
      <c r="CK153" s="585"/>
      <c r="CL153" s="585"/>
      <c r="CM153" s="585"/>
      <c r="CN153" s="585"/>
      <c r="CO153" s="585"/>
      <c r="CP153" s="585"/>
      <c r="CQ153" s="585"/>
      <c r="CR153" s="585"/>
      <c r="CS153" s="585"/>
      <c r="CT153" s="585"/>
      <c r="CU153" s="585"/>
    </row>
    <row r="154" spans="1:99" ht="8.1" customHeight="1" x14ac:dyDescent="0.45">
      <c r="A154" s="39"/>
      <c r="B154" s="403"/>
      <c r="C154" s="403"/>
      <c r="D154" s="403"/>
      <c r="E154" s="403"/>
      <c r="F154" s="403"/>
      <c r="G154" s="403"/>
      <c r="H154" s="403"/>
      <c r="I154" s="403"/>
      <c r="J154" s="403"/>
      <c r="K154" s="403"/>
      <c r="L154" s="403"/>
      <c r="M154" s="403"/>
      <c r="N154" s="585"/>
      <c r="O154" s="585"/>
      <c r="P154" s="585"/>
      <c r="Q154" s="585"/>
      <c r="R154" s="585"/>
      <c r="S154" s="585"/>
      <c r="T154" s="585"/>
      <c r="U154" s="585"/>
      <c r="V154" s="585"/>
      <c r="W154" s="585"/>
      <c r="X154" s="585"/>
      <c r="Y154" s="585"/>
      <c r="Z154" s="585"/>
      <c r="AA154" s="585"/>
      <c r="AB154" s="585"/>
      <c r="AC154" s="585"/>
      <c r="AD154" s="585"/>
      <c r="AE154" s="585"/>
      <c r="AF154" s="585"/>
      <c r="AG154" s="585"/>
      <c r="AH154" s="585"/>
      <c r="AI154" s="585"/>
      <c r="AJ154" s="585"/>
      <c r="AK154" s="585"/>
      <c r="AL154" s="585"/>
      <c r="AM154" s="585"/>
      <c r="AN154" s="585"/>
      <c r="AO154" s="585"/>
      <c r="AP154" s="585"/>
      <c r="AQ154" s="585"/>
      <c r="AR154" s="585"/>
      <c r="AS154" s="585"/>
      <c r="AT154" s="585"/>
      <c r="AU154" s="585"/>
      <c r="AV154" s="585"/>
      <c r="AW154" s="585"/>
      <c r="AX154" s="585"/>
      <c r="AY154" s="585"/>
      <c r="AZ154" s="585"/>
      <c r="BA154" s="585"/>
      <c r="BB154" s="585"/>
      <c r="BC154" s="585"/>
      <c r="BD154" s="585"/>
      <c r="BE154" s="585"/>
      <c r="BF154" s="585"/>
      <c r="BG154" s="585"/>
      <c r="BH154" s="585"/>
      <c r="BI154" s="585"/>
      <c r="BJ154" s="585"/>
      <c r="BK154" s="585"/>
      <c r="BL154" s="585"/>
      <c r="BM154" s="585"/>
      <c r="BN154" s="585"/>
      <c r="BO154" s="585"/>
      <c r="BP154" s="585"/>
      <c r="BQ154" s="585"/>
      <c r="BR154" s="585"/>
      <c r="BS154" s="585"/>
      <c r="BT154" s="585"/>
      <c r="BU154" s="585"/>
      <c r="BV154" s="585"/>
      <c r="BW154" s="585"/>
      <c r="BX154" s="585"/>
      <c r="BY154" s="585"/>
      <c r="BZ154" s="585"/>
      <c r="CA154" s="585"/>
      <c r="CB154" s="585"/>
      <c r="CC154" s="585"/>
      <c r="CD154" s="585"/>
      <c r="CE154" s="585"/>
      <c r="CF154" s="585"/>
      <c r="CG154" s="585"/>
      <c r="CH154" s="585"/>
      <c r="CI154" s="585"/>
      <c r="CJ154" s="585"/>
      <c r="CK154" s="585"/>
      <c r="CL154" s="585"/>
      <c r="CM154" s="585"/>
      <c r="CN154" s="585"/>
      <c r="CO154" s="585"/>
      <c r="CP154" s="585"/>
      <c r="CQ154" s="585"/>
      <c r="CR154" s="585"/>
      <c r="CS154" s="585"/>
      <c r="CT154" s="585"/>
      <c r="CU154" s="585"/>
    </row>
    <row r="155" spans="1:99" s="87" customFormat="1" ht="8.1" customHeight="1" x14ac:dyDescent="0.45">
      <c r="A155" s="37"/>
      <c r="B155" s="56"/>
      <c r="C155" s="57"/>
      <c r="D155" s="57"/>
      <c r="E155" s="57"/>
      <c r="F155" s="57"/>
      <c r="G155" s="57"/>
      <c r="H155" s="57"/>
      <c r="I155" s="57"/>
      <c r="J155" s="57"/>
      <c r="K155" s="57"/>
      <c r="L155" s="57"/>
      <c r="M155" s="57"/>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row>
    <row r="156" spans="1:99" ht="8.1" customHeight="1" x14ac:dyDescent="0.45">
      <c r="A156" s="59"/>
      <c r="B156" s="540" t="s">
        <v>114</v>
      </c>
      <c r="C156" s="541"/>
      <c r="D156" s="541"/>
      <c r="E156" s="541"/>
      <c r="F156" s="541"/>
      <c r="G156" s="541"/>
      <c r="H156" s="541"/>
      <c r="I156" s="541"/>
      <c r="J156" s="541"/>
      <c r="K156" s="541"/>
      <c r="L156" s="541"/>
      <c r="M156" s="541"/>
      <c r="N156" s="541"/>
      <c r="O156" s="541"/>
      <c r="P156" s="541"/>
      <c r="Q156" s="541"/>
      <c r="R156" s="541"/>
      <c r="S156" s="541"/>
      <c r="T156" s="541"/>
      <c r="U156" s="542"/>
      <c r="V156" s="450" t="str">
        <f>IF(入力フォーム!A137="","",入力フォーム!A137)</f>
        <v/>
      </c>
      <c r="W156" s="451"/>
      <c r="X156" s="451"/>
      <c r="Y156" s="451"/>
      <c r="Z156" s="451"/>
      <c r="AA156" s="451"/>
      <c r="AB156" s="451"/>
      <c r="AC156" s="451"/>
      <c r="AD156" s="451"/>
      <c r="AE156" s="451"/>
      <c r="AF156" s="451"/>
      <c r="AG156" s="451"/>
      <c r="AH156" s="451"/>
      <c r="AI156" s="451"/>
      <c r="AJ156" s="451"/>
      <c r="AK156" s="451"/>
      <c r="AL156" s="451"/>
      <c r="AM156" s="451"/>
      <c r="AN156" s="451"/>
      <c r="AO156" s="451"/>
      <c r="AP156" s="451"/>
      <c r="AQ156" s="451"/>
      <c r="AR156" s="451"/>
      <c r="AS156" s="451"/>
      <c r="AT156" s="451"/>
      <c r="AU156" s="451"/>
      <c r="AV156" s="451"/>
      <c r="AW156" s="451"/>
      <c r="AX156" s="451"/>
      <c r="AY156" s="451"/>
      <c r="AZ156" s="451"/>
      <c r="BA156" s="451"/>
      <c r="BB156" s="451"/>
      <c r="BC156" s="451"/>
      <c r="BD156" s="451"/>
      <c r="BE156" s="451"/>
      <c r="BF156" s="451"/>
      <c r="BG156" s="451"/>
      <c r="BH156" s="451"/>
      <c r="BI156" s="451"/>
      <c r="BJ156" s="451"/>
      <c r="BK156" s="451"/>
      <c r="BL156" s="451"/>
      <c r="BM156" s="451"/>
      <c r="BN156" s="451"/>
      <c r="BO156" s="451"/>
      <c r="BP156" s="451"/>
      <c r="BQ156" s="451"/>
      <c r="BR156" s="451"/>
      <c r="BS156" s="451"/>
      <c r="BT156" s="451"/>
      <c r="BU156" s="451"/>
      <c r="BV156" s="451"/>
      <c r="BW156" s="451"/>
      <c r="BX156" s="451"/>
      <c r="BY156" s="451"/>
      <c r="BZ156" s="451"/>
      <c r="CA156" s="451"/>
      <c r="CB156" s="451"/>
      <c r="CC156" s="451"/>
      <c r="CD156" s="451"/>
      <c r="CE156" s="451"/>
      <c r="CF156" s="451"/>
      <c r="CG156" s="451"/>
      <c r="CH156" s="451"/>
      <c r="CI156" s="451"/>
      <c r="CJ156" s="451"/>
      <c r="CK156" s="451"/>
      <c r="CL156" s="451"/>
      <c r="CM156" s="451"/>
      <c r="CN156" s="451"/>
      <c r="CO156" s="451"/>
      <c r="CP156" s="451"/>
      <c r="CQ156" s="451"/>
      <c r="CR156" s="451"/>
      <c r="CS156" s="583"/>
      <c r="CT156" s="37"/>
      <c r="CU156" s="37"/>
    </row>
    <row r="157" spans="1:99" ht="8.1" customHeight="1" x14ac:dyDescent="0.45">
      <c r="A157" s="60"/>
      <c r="B157" s="558"/>
      <c r="C157" s="536"/>
      <c r="D157" s="536"/>
      <c r="E157" s="536"/>
      <c r="F157" s="536"/>
      <c r="G157" s="536"/>
      <c r="H157" s="536"/>
      <c r="I157" s="536"/>
      <c r="J157" s="536"/>
      <c r="K157" s="536"/>
      <c r="L157" s="536"/>
      <c r="M157" s="536"/>
      <c r="N157" s="536"/>
      <c r="O157" s="536"/>
      <c r="P157" s="536"/>
      <c r="Q157" s="536"/>
      <c r="R157" s="536"/>
      <c r="S157" s="536"/>
      <c r="T157" s="536"/>
      <c r="U157" s="537"/>
      <c r="V157" s="452"/>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3"/>
      <c r="BA157" s="453"/>
      <c r="BB157" s="453"/>
      <c r="BC157" s="453"/>
      <c r="BD157" s="453"/>
      <c r="BE157" s="453"/>
      <c r="BF157" s="453"/>
      <c r="BG157" s="453"/>
      <c r="BH157" s="453"/>
      <c r="BI157" s="453"/>
      <c r="BJ157" s="453"/>
      <c r="BK157" s="453"/>
      <c r="BL157" s="453"/>
      <c r="BM157" s="453"/>
      <c r="BN157" s="453"/>
      <c r="BO157" s="453"/>
      <c r="BP157" s="453"/>
      <c r="BQ157" s="453"/>
      <c r="BR157" s="453"/>
      <c r="BS157" s="453"/>
      <c r="BT157" s="453"/>
      <c r="BU157" s="453"/>
      <c r="BV157" s="453"/>
      <c r="BW157" s="453"/>
      <c r="BX157" s="453"/>
      <c r="BY157" s="453"/>
      <c r="BZ157" s="453"/>
      <c r="CA157" s="453"/>
      <c r="CB157" s="453"/>
      <c r="CC157" s="453"/>
      <c r="CD157" s="453"/>
      <c r="CE157" s="453"/>
      <c r="CF157" s="453"/>
      <c r="CG157" s="453"/>
      <c r="CH157" s="453"/>
      <c r="CI157" s="453"/>
      <c r="CJ157" s="453"/>
      <c r="CK157" s="453"/>
      <c r="CL157" s="453"/>
      <c r="CM157" s="453"/>
      <c r="CN157" s="453"/>
      <c r="CO157" s="453"/>
      <c r="CP157" s="453"/>
      <c r="CQ157" s="453"/>
      <c r="CR157" s="453"/>
      <c r="CS157" s="504"/>
      <c r="CT157" s="37"/>
      <c r="CU157" s="37"/>
    </row>
    <row r="158" spans="1:99" ht="8.1" customHeight="1" x14ac:dyDescent="0.45">
      <c r="A158" s="61"/>
      <c r="B158" s="543"/>
      <c r="C158" s="538"/>
      <c r="D158" s="538"/>
      <c r="E158" s="538"/>
      <c r="F158" s="538"/>
      <c r="G158" s="538"/>
      <c r="H158" s="538"/>
      <c r="I158" s="538"/>
      <c r="J158" s="538"/>
      <c r="K158" s="538"/>
      <c r="L158" s="538"/>
      <c r="M158" s="538"/>
      <c r="N158" s="538"/>
      <c r="O158" s="538"/>
      <c r="P158" s="538"/>
      <c r="Q158" s="538"/>
      <c r="R158" s="538"/>
      <c r="S158" s="538"/>
      <c r="T158" s="538"/>
      <c r="U158" s="539"/>
      <c r="V158" s="454"/>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c r="AZ158" s="455"/>
      <c r="BA158" s="455"/>
      <c r="BB158" s="455"/>
      <c r="BC158" s="455"/>
      <c r="BD158" s="455"/>
      <c r="BE158" s="455"/>
      <c r="BF158" s="455"/>
      <c r="BG158" s="455"/>
      <c r="BH158" s="455"/>
      <c r="BI158" s="455"/>
      <c r="BJ158" s="455"/>
      <c r="BK158" s="455"/>
      <c r="BL158" s="455"/>
      <c r="BM158" s="455"/>
      <c r="BN158" s="455"/>
      <c r="BO158" s="455"/>
      <c r="BP158" s="455"/>
      <c r="BQ158" s="455"/>
      <c r="BR158" s="455"/>
      <c r="BS158" s="455"/>
      <c r="BT158" s="455"/>
      <c r="BU158" s="455"/>
      <c r="BV158" s="455"/>
      <c r="BW158" s="455"/>
      <c r="BX158" s="455"/>
      <c r="BY158" s="455"/>
      <c r="BZ158" s="455"/>
      <c r="CA158" s="455"/>
      <c r="CB158" s="455"/>
      <c r="CC158" s="455"/>
      <c r="CD158" s="455"/>
      <c r="CE158" s="455"/>
      <c r="CF158" s="455"/>
      <c r="CG158" s="455"/>
      <c r="CH158" s="455"/>
      <c r="CI158" s="455"/>
      <c r="CJ158" s="455"/>
      <c r="CK158" s="455"/>
      <c r="CL158" s="455"/>
      <c r="CM158" s="455"/>
      <c r="CN158" s="455"/>
      <c r="CO158" s="455"/>
      <c r="CP158" s="455"/>
      <c r="CQ158" s="455"/>
      <c r="CR158" s="455"/>
      <c r="CS158" s="505"/>
      <c r="CT158" s="37"/>
      <c r="CU158" s="37"/>
    </row>
    <row r="159" spans="1:99" ht="8.1" customHeight="1" x14ac:dyDescent="0.45">
      <c r="A159" s="43"/>
      <c r="B159" s="584" t="s">
        <v>32</v>
      </c>
      <c r="C159" s="584"/>
      <c r="D159" s="584"/>
      <c r="E159" s="584"/>
      <c r="F159" s="584"/>
      <c r="G159" s="584"/>
      <c r="H159" s="584"/>
      <c r="I159" s="584"/>
      <c r="J159" s="584"/>
      <c r="K159" s="584"/>
      <c r="L159" s="584"/>
      <c r="M159" s="584"/>
      <c r="N159" s="584"/>
      <c r="O159" s="584"/>
      <c r="P159" s="584"/>
      <c r="Q159" s="584"/>
      <c r="R159" s="584"/>
      <c r="S159" s="584"/>
      <c r="T159" s="584"/>
      <c r="U159" s="584"/>
      <c r="V159" s="584"/>
      <c r="W159" s="584"/>
      <c r="X159" s="584"/>
      <c r="Y159" s="584"/>
      <c r="Z159" s="584"/>
      <c r="AA159" s="584"/>
      <c r="AB159" s="584"/>
      <c r="AC159" s="584"/>
      <c r="AD159" s="584"/>
      <c r="AE159" s="584"/>
      <c r="AF159" s="584"/>
      <c r="AG159" s="584"/>
      <c r="AH159" s="584"/>
      <c r="AI159" s="584"/>
      <c r="AJ159" s="584"/>
      <c r="AK159" s="584"/>
      <c r="AL159" s="584"/>
      <c r="AM159" s="584"/>
      <c r="AN159" s="584"/>
      <c r="AO159" s="584"/>
      <c r="AP159" s="584"/>
      <c r="AQ159" s="584"/>
      <c r="AR159" s="584"/>
      <c r="AS159" s="584"/>
      <c r="AT159" s="584"/>
      <c r="AU159" s="584"/>
      <c r="AV159" s="584"/>
      <c r="AW159" s="584"/>
      <c r="AX159" s="584"/>
      <c r="AY159" s="584"/>
      <c r="AZ159" s="584"/>
      <c r="BA159" s="584"/>
      <c r="BB159" s="584"/>
      <c r="BC159" s="584"/>
      <c r="BD159" s="584"/>
      <c r="BE159" s="584"/>
      <c r="BF159" s="584"/>
      <c r="BG159" s="584"/>
      <c r="BH159" s="584"/>
      <c r="BI159" s="584"/>
      <c r="BJ159" s="584"/>
      <c r="BK159" s="584"/>
      <c r="BL159" s="584"/>
      <c r="BM159" s="584"/>
      <c r="BN159" s="584"/>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row>
    <row r="160" spans="1:99" ht="8.1" customHeight="1" x14ac:dyDescent="0.45">
      <c r="A160" s="43"/>
      <c r="B160" s="584"/>
      <c r="C160" s="584"/>
      <c r="D160" s="584"/>
      <c r="E160" s="584"/>
      <c r="F160" s="584"/>
      <c r="G160" s="584"/>
      <c r="H160" s="584"/>
      <c r="I160" s="584"/>
      <c r="J160" s="584"/>
      <c r="K160" s="584"/>
      <c r="L160" s="584"/>
      <c r="M160" s="584"/>
      <c r="N160" s="584"/>
      <c r="O160" s="584"/>
      <c r="P160" s="584"/>
      <c r="Q160" s="584"/>
      <c r="R160" s="584"/>
      <c r="S160" s="584"/>
      <c r="T160" s="584"/>
      <c r="U160" s="584"/>
      <c r="V160" s="584"/>
      <c r="W160" s="584"/>
      <c r="X160" s="584"/>
      <c r="Y160" s="584"/>
      <c r="Z160" s="584"/>
      <c r="AA160" s="584"/>
      <c r="AB160" s="584"/>
      <c r="AC160" s="584"/>
      <c r="AD160" s="584"/>
      <c r="AE160" s="584"/>
      <c r="AF160" s="584"/>
      <c r="AG160" s="584"/>
      <c r="AH160" s="584"/>
      <c r="AI160" s="584"/>
      <c r="AJ160" s="584"/>
      <c r="AK160" s="584"/>
      <c r="AL160" s="584"/>
      <c r="AM160" s="584"/>
      <c r="AN160" s="584"/>
      <c r="AO160" s="584"/>
      <c r="AP160" s="584"/>
      <c r="AQ160" s="584"/>
      <c r="AR160" s="584"/>
      <c r="AS160" s="584"/>
      <c r="AT160" s="584"/>
      <c r="AU160" s="584"/>
      <c r="AV160" s="584"/>
      <c r="AW160" s="584"/>
      <c r="AX160" s="584"/>
      <c r="AY160" s="584"/>
      <c r="AZ160" s="584"/>
      <c r="BA160" s="584"/>
      <c r="BB160" s="584"/>
      <c r="BC160" s="584"/>
      <c r="BD160" s="584"/>
      <c r="BE160" s="584"/>
      <c r="BF160" s="584"/>
      <c r="BG160" s="584"/>
      <c r="BH160" s="584"/>
      <c r="BI160" s="584"/>
      <c r="BJ160" s="584"/>
      <c r="BK160" s="584"/>
      <c r="BL160" s="584"/>
      <c r="BM160" s="584"/>
      <c r="BN160" s="584"/>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row>
    <row r="161" spans="1:99" ht="8.1" customHeight="1" x14ac:dyDescent="0.45">
      <c r="A161" s="43"/>
      <c r="B161" s="540" t="s">
        <v>33</v>
      </c>
      <c r="C161" s="541"/>
      <c r="D161" s="541"/>
      <c r="E161" s="541"/>
      <c r="F161" s="541"/>
      <c r="G161" s="541"/>
      <c r="H161" s="541"/>
      <c r="I161" s="541"/>
      <c r="J161" s="541"/>
      <c r="K161" s="541"/>
      <c r="L161" s="541"/>
      <c r="M161" s="542"/>
      <c r="N161" s="559" t="s">
        <v>34</v>
      </c>
      <c r="O161" s="560"/>
      <c r="P161" s="560"/>
      <c r="Q161" s="560"/>
      <c r="R161" s="560"/>
      <c r="S161" s="560"/>
      <c r="T161" s="560"/>
      <c r="U161" s="560"/>
      <c r="V161" s="560"/>
      <c r="W161" s="560"/>
      <c r="X161" s="560"/>
      <c r="Y161" s="560"/>
      <c r="Z161" s="560"/>
      <c r="AA161" s="560"/>
      <c r="AB161" s="560"/>
      <c r="AC161" s="560"/>
      <c r="AD161" s="560"/>
      <c r="AE161" s="560"/>
      <c r="AF161" s="560"/>
      <c r="AG161" s="560"/>
      <c r="AH161" s="560"/>
      <c r="AI161" s="560"/>
      <c r="AJ161" s="560"/>
      <c r="AK161" s="560"/>
      <c r="AL161" s="560"/>
      <c r="AM161" s="560"/>
      <c r="AN161" s="560"/>
      <c r="AO161" s="560"/>
      <c r="AP161" s="560"/>
      <c r="AQ161" s="560"/>
      <c r="AR161" s="560"/>
      <c r="AS161" s="560"/>
      <c r="AT161" s="560"/>
      <c r="AU161" s="560"/>
      <c r="AV161" s="560"/>
      <c r="AW161" s="560"/>
      <c r="AX161" s="561"/>
      <c r="AY161" s="540" t="s">
        <v>35</v>
      </c>
      <c r="AZ161" s="541"/>
      <c r="BA161" s="541"/>
      <c r="BB161" s="541"/>
      <c r="BC161" s="541"/>
      <c r="BD161" s="541"/>
      <c r="BE161" s="541"/>
      <c r="BF161" s="541"/>
      <c r="BG161" s="541"/>
      <c r="BH161" s="541"/>
      <c r="BI161" s="541"/>
      <c r="BJ161" s="542"/>
      <c r="BK161" s="568" t="s">
        <v>128</v>
      </c>
      <c r="BL161" s="569"/>
      <c r="BM161" s="569"/>
      <c r="BN161" s="569"/>
      <c r="BO161" s="569"/>
      <c r="BP161" s="569"/>
      <c r="BQ161" s="569"/>
      <c r="BR161" s="569"/>
      <c r="BS161" s="569"/>
      <c r="BT161" s="569"/>
      <c r="BU161" s="569"/>
      <c r="BV161" s="569"/>
      <c r="BW161" s="569"/>
      <c r="BX161" s="569"/>
      <c r="BY161" s="569"/>
      <c r="BZ161" s="569"/>
      <c r="CA161" s="569"/>
      <c r="CB161" s="569"/>
      <c r="CC161" s="569"/>
      <c r="CD161" s="569"/>
      <c r="CE161" s="569"/>
      <c r="CF161" s="569"/>
      <c r="CG161" s="569"/>
      <c r="CH161" s="569"/>
      <c r="CI161" s="569"/>
      <c r="CJ161" s="569"/>
      <c r="CK161" s="569"/>
      <c r="CL161" s="569"/>
      <c r="CM161" s="569"/>
      <c r="CN161" s="569"/>
      <c r="CO161" s="569"/>
      <c r="CP161" s="569"/>
      <c r="CQ161" s="569"/>
      <c r="CR161" s="569"/>
      <c r="CS161" s="569"/>
      <c r="CT161" s="569"/>
      <c r="CU161" s="569"/>
    </row>
    <row r="162" spans="1:99" ht="8.1" customHeight="1" x14ac:dyDescent="0.45">
      <c r="A162" s="43"/>
      <c r="B162" s="558"/>
      <c r="C162" s="536"/>
      <c r="D162" s="536"/>
      <c r="E162" s="536"/>
      <c r="F162" s="536"/>
      <c r="G162" s="536"/>
      <c r="H162" s="536"/>
      <c r="I162" s="536"/>
      <c r="J162" s="536"/>
      <c r="K162" s="536"/>
      <c r="L162" s="536"/>
      <c r="M162" s="537"/>
      <c r="N162" s="562"/>
      <c r="O162" s="563"/>
      <c r="P162" s="563"/>
      <c r="Q162" s="563"/>
      <c r="R162" s="563"/>
      <c r="S162" s="563"/>
      <c r="T162" s="563"/>
      <c r="U162" s="563"/>
      <c r="V162" s="563"/>
      <c r="W162" s="563"/>
      <c r="X162" s="563"/>
      <c r="Y162" s="563"/>
      <c r="Z162" s="563"/>
      <c r="AA162" s="563"/>
      <c r="AB162" s="563"/>
      <c r="AC162" s="563"/>
      <c r="AD162" s="563"/>
      <c r="AE162" s="563"/>
      <c r="AF162" s="563"/>
      <c r="AG162" s="563"/>
      <c r="AH162" s="563"/>
      <c r="AI162" s="563"/>
      <c r="AJ162" s="563"/>
      <c r="AK162" s="563"/>
      <c r="AL162" s="563"/>
      <c r="AM162" s="563"/>
      <c r="AN162" s="563"/>
      <c r="AO162" s="563"/>
      <c r="AP162" s="563"/>
      <c r="AQ162" s="563"/>
      <c r="AR162" s="563"/>
      <c r="AS162" s="563"/>
      <c r="AT162" s="563"/>
      <c r="AU162" s="563"/>
      <c r="AV162" s="563"/>
      <c r="AW162" s="563"/>
      <c r="AX162" s="564"/>
      <c r="AY162" s="558"/>
      <c r="AZ162" s="536"/>
      <c r="BA162" s="536"/>
      <c r="BB162" s="536"/>
      <c r="BC162" s="536"/>
      <c r="BD162" s="536"/>
      <c r="BE162" s="536"/>
      <c r="BF162" s="536"/>
      <c r="BG162" s="536"/>
      <c r="BH162" s="536"/>
      <c r="BI162" s="536"/>
      <c r="BJ162" s="537"/>
      <c r="BK162" s="569"/>
      <c r="BL162" s="569"/>
      <c r="BM162" s="569"/>
      <c r="BN162" s="569"/>
      <c r="BO162" s="569"/>
      <c r="BP162" s="569"/>
      <c r="BQ162" s="569"/>
      <c r="BR162" s="569"/>
      <c r="BS162" s="569"/>
      <c r="BT162" s="569"/>
      <c r="BU162" s="569"/>
      <c r="BV162" s="569"/>
      <c r="BW162" s="569"/>
      <c r="BX162" s="569"/>
      <c r="BY162" s="569"/>
      <c r="BZ162" s="569"/>
      <c r="CA162" s="569"/>
      <c r="CB162" s="569"/>
      <c r="CC162" s="569"/>
      <c r="CD162" s="569"/>
      <c r="CE162" s="569"/>
      <c r="CF162" s="569"/>
      <c r="CG162" s="569"/>
      <c r="CH162" s="569"/>
      <c r="CI162" s="569"/>
      <c r="CJ162" s="569"/>
      <c r="CK162" s="569"/>
      <c r="CL162" s="569"/>
      <c r="CM162" s="569"/>
      <c r="CN162" s="569"/>
      <c r="CO162" s="569"/>
      <c r="CP162" s="569"/>
      <c r="CQ162" s="569"/>
      <c r="CR162" s="569"/>
      <c r="CS162" s="569"/>
      <c r="CT162" s="569"/>
      <c r="CU162" s="569"/>
    </row>
    <row r="163" spans="1:99" ht="8.1" customHeight="1" x14ac:dyDescent="0.45">
      <c r="A163" s="43"/>
      <c r="B163" s="543"/>
      <c r="C163" s="538"/>
      <c r="D163" s="538"/>
      <c r="E163" s="538"/>
      <c r="F163" s="538"/>
      <c r="G163" s="538"/>
      <c r="H163" s="538"/>
      <c r="I163" s="538"/>
      <c r="J163" s="538"/>
      <c r="K163" s="538"/>
      <c r="L163" s="538"/>
      <c r="M163" s="539"/>
      <c r="N163" s="565"/>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66"/>
      <c r="AL163" s="566"/>
      <c r="AM163" s="566"/>
      <c r="AN163" s="566"/>
      <c r="AO163" s="566"/>
      <c r="AP163" s="566"/>
      <c r="AQ163" s="566"/>
      <c r="AR163" s="566"/>
      <c r="AS163" s="566"/>
      <c r="AT163" s="566"/>
      <c r="AU163" s="566"/>
      <c r="AV163" s="566"/>
      <c r="AW163" s="566"/>
      <c r="AX163" s="567"/>
      <c r="AY163" s="543"/>
      <c r="AZ163" s="538"/>
      <c r="BA163" s="538"/>
      <c r="BB163" s="538"/>
      <c r="BC163" s="538"/>
      <c r="BD163" s="538"/>
      <c r="BE163" s="538"/>
      <c r="BF163" s="538"/>
      <c r="BG163" s="538"/>
      <c r="BH163" s="538"/>
      <c r="BI163" s="538"/>
      <c r="BJ163" s="539"/>
      <c r="BK163" s="569"/>
      <c r="BL163" s="569"/>
      <c r="BM163" s="569"/>
      <c r="BN163" s="569"/>
      <c r="BO163" s="569"/>
      <c r="BP163" s="569"/>
      <c r="BQ163" s="569"/>
      <c r="BR163" s="569"/>
      <c r="BS163" s="569"/>
      <c r="BT163" s="569"/>
      <c r="BU163" s="569"/>
      <c r="BV163" s="569"/>
      <c r="BW163" s="569"/>
      <c r="BX163" s="569"/>
      <c r="BY163" s="569"/>
      <c r="BZ163" s="569"/>
      <c r="CA163" s="569"/>
      <c r="CB163" s="569"/>
      <c r="CC163" s="569"/>
      <c r="CD163" s="569"/>
      <c r="CE163" s="569"/>
      <c r="CF163" s="569"/>
      <c r="CG163" s="569"/>
      <c r="CH163" s="569"/>
      <c r="CI163" s="569"/>
      <c r="CJ163" s="569"/>
      <c r="CK163" s="569"/>
      <c r="CL163" s="569"/>
      <c r="CM163" s="569"/>
      <c r="CN163" s="569"/>
      <c r="CO163" s="569"/>
      <c r="CP163" s="569"/>
      <c r="CQ163" s="569"/>
      <c r="CR163" s="569"/>
      <c r="CS163" s="569"/>
      <c r="CT163" s="569"/>
      <c r="CU163" s="569"/>
    </row>
    <row r="164" spans="1:99" ht="8.1" customHeight="1" x14ac:dyDescent="0.45">
      <c r="A164" s="43"/>
      <c r="B164" s="245" t="s">
        <v>214</v>
      </c>
      <c r="C164" s="245"/>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5"/>
      <c r="AV164" s="245"/>
      <c r="AW164" s="245"/>
      <c r="AX164" s="245"/>
      <c r="AY164" s="245"/>
      <c r="AZ164" s="245"/>
      <c r="BA164" s="245"/>
      <c r="BB164" s="245"/>
      <c r="BC164" s="245"/>
      <c r="BD164" s="245"/>
      <c r="BE164" s="245"/>
      <c r="BF164" s="245"/>
      <c r="BG164" s="245"/>
      <c r="BH164" s="245"/>
      <c r="BI164" s="245"/>
      <c r="BJ164" s="245"/>
      <c r="BK164" s="245"/>
      <c r="BL164" s="245"/>
      <c r="BM164" s="245"/>
      <c r="BN164" s="245"/>
      <c r="BO164" s="245"/>
      <c r="BP164" s="245"/>
      <c r="BQ164" s="245"/>
      <c r="BR164" s="245"/>
      <c r="BS164" s="245"/>
      <c r="BT164" s="245"/>
      <c r="BU164" s="245"/>
      <c r="BV164" s="245"/>
      <c r="BW164" s="245"/>
      <c r="BX164" s="245"/>
      <c r="BY164" s="245"/>
      <c r="BZ164" s="245"/>
      <c r="CA164" s="245"/>
      <c r="CB164" s="245"/>
      <c r="CC164" s="245"/>
      <c r="CD164" s="245"/>
      <c r="CE164" s="245"/>
      <c r="CF164" s="245"/>
      <c r="CG164" s="245"/>
      <c r="CH164" s="245"/>
      <c r="CI164" s="245"/>
      <c r="CJ164" s="245"/>
      <c r="CK164" s="245"/>
      <c r="CL164" s="245"/>
      <c r="CM164" s="245"/>
      <c r="CN164" s="245"/>
      <c r="CO164" s="245"/>
      <c r="CP164" s="245"/>
      <c r="CQ164" s="245"/>
      <c r="CR164" s="245"/>
      <c r="CS164" s="245"/>
      <c r="CT164" s="245"/>
      <c r="CU164" s="245"/>
    </row>
    <row r="165" spans="1:99" ht="8.1" customHeight="1" x14ac:dyDescent="0.45">
      <c r="A165" s="43"/>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6"/>
      <c r="CE165" s="246"/>
      <c r="CF165" s="246"/>
      <c r="CG165" s="246"/>
      <c r="CH165" s="246"/>
      <c r="CI165" s="246"/>
      <c r="CJ165" s="246"/>
      <c r="CK165" s="246"/>
      <c r="CL165" s="246"/>
      <c r="CM165" s="246"/>
      <c r="CN165" s="246"/>
      <c r="CO165" s="246"/>
      <c r="CP165" s="246"/>
      <c r="CQ165" s="246"/>
      <c r="CR165" s="246"/>
      <c r="CS165" s="246"/>
      <c r="CT165" s="246"/>
      <c r="CU165" s="246"/>
    </row>
    <row r="166" spans="1:99" ht="8.1" customHeight="1" x14ac:dyDescent="0.45">
      <c r="A166" s="43"/>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c r="BR166" s="246"/>
      <c r="BS166" s="246"/>
      <c r="BT166" s="246"/>
      <c r="BU166" s="246"/>
      <c r="BV166" s="246"/>
      <c r="BW166" s="246"/>
      <c r="BX166" s="246"/>
      <c r="BY166" s="246"/>
      <c r="BZ166" s="246"/>
      <c r="CA166" s="246"/>
      <c r="CB166" s="246"/>
      <c r="CC166" s="246"/>
      <c r="CD166" s="246"/>
      <c r="CE166" s="246"/>
      <c r="CF166" s="246"/>
      <c r="CG166" s="246"/>
      <c r="CH166" s="246"/>
      <c r="CI166" s="246"/>
      <c r="CJ166" s="246"/>
      <c r="CK166" s="246"/>
      <c r="CL166" s="246"/>
      <c r="CM166" s="246"/>
      <c r="CN166" s="246"/>
      <c r="CO166" s="246"/>
      <c r="CP166" s="246"/>
      <c r="CQ166" s="246"/>
      <c r="CR166" s="246"/>
      <c r="CS166" s="246"/>
      <c r="CT166" s="246"/>
      <c r="CU166" s="246"/>
    </row>
    <row r="167" spans="1:99" ht="8.1" customHeight="1" x14ac:dyDescent="0.45">
      <c r="A167" s="43"/>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c r="BX167" s="246"/>
      <c r="BY167" s="246"/>
      <c r="BZ167" s="246"/>
      <c r="CA167" s="246"/>
      <c r="CB167" s="246"/>
      <c r="CC167" s="246"/>
      <c r="CD167" s="246"/>
      <c r="CE167" s="246"/>
      <c r="CF167" s="246"/>
      <c r="CG167" s="246"/>
      <c r="CH167" s="246"/>
      <c r="CI167" s="246"/>
      <c r="CJ167" s="246"/>
      <c r="CK167" s="246"/>
      <c r="CL167" s="246"/>
      <c r="CM167" s="246"/>
      <c r="CN167" s="246"/>
      <c r="CO167" s="246"/>
      <c r="CP167" s="246"/>
      <c r="CQ167" s="246"/>
      <c r="CR167" s="246"/>
      <c r="CS167" s="246"/>
      <c r="CT167" s="246"/>
      <c r="CU167" s="246"/>
    </row>
    <row r="168" spans="1:99" ht="8.1" customHeight="1" x14ac:dyDescent="0.45">
      <c r="A168" s="43"/>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c r="BX168" s="246"/>
      <c r="BY168" s="246"/>
      <c r="BZ168" s="246"/>
      <c r="CA168" s="246"/>
      <c r="CB168" s="246"/>
      <c r="CC168" s="246"/>
      <c r="CD168" s="246"/>
      <c r="CE168" s="246"/>
      <c r="CF168" s="246"/>
      <c r="CG168" s="246"/>
      <c r="CH168" s="246"/>
      <c r="CI168" s="246"/>
      <c r="CJ168" s="246"/>
      <c r="CK168" s="246"/>
      <c r="CL168" s="246"/>
      <c r="CM168" s="246"/>
      <c r="CN168" s="246"/>
      <c r="CO168" s="246"/>
      <c r="CP168" s="246"/>
      <c r="CQ168" s="246"/>
      <c r="CR168" s="246"/>
      <c r="CS168" s="246"/>
      <c r="CT168" s="246"/>
      <c r="CU168" s="246"/>
    </row>
    <row r="169" spans="1:99" ht="8.1" customHeight="1" x14ac:dyDescent="0.45">
      <c r="A169" s="43"/>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46"/>
      <c r="BG169" s="246"/>
      <c r="BH169" s="246"/>
      <c r="BI169" s="246"/>
      <c r="BJ169" s="246"/>
      <c r="BK169" s="246"/>
      <c r="BL169" s="246"/>
      <c r="BM169" s="246"/>
      <c r="BN169" s="246"/>
      <c r="BO169" s="246"/>
      <c r="BP169" s="246"/>
      <c r="BQ169" s="246"/>
      <c r="BR169" s="246"/>
      <c r="BS169" s="246"/>
      <c r="BT169" s="246"/>
      <c r="BU169" s="246"/>
      <c r="BV169" s="246"/>
      <c r="BW169" s="246"/>
      <c r="BX169" s="246"/>
      <c r="BY169" s="246"/>
      <c r="BZ169" s="246"/>
      <c r="CA169" s="246"/>
      <c r="CB169" s="246"/>
      <c r="CC169" s="246"/>
      <c r="CD169" s="246"/>
      <c r="CE169" s="246"/>
      <c r="CF169" s="246"/>
      <c r="CG169" s="246"/>
      <c r="CH169" s="246"/>
      <c r="CI169" s="246"/>
      <c r="CJ169" s="246"/>
      <c r="CK169" s="246"/>
      <c r="CL169" s="246"/>
      <c r="CM169" s="246"/>
      <c r="CN169" s="246"/>
      <c r="CO169" s="246"/>
      <c r="CP169" s="246"/>
      <c r="CQ169" s="246"/>
      <c r="CR169" s="246"/>
      <c r="CS169" s="246"/>
      <c r="CT169" s="246"/>
      <c r="CU169" s="246"/>
    </row>
    <row r="170" spans="1:99" ht="8.1" customHeight="1" x14ac:dyDescent="0.45">
      <c r="A170" s="43"/>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246"/>
      <c r="BK170" s="246"/>
      <c r="BL170" s="246"/>
      <c r="BM170" s="246"/>
      <c r="BN170" s="246"/>
      <c r="BO170" s="246"/>
      <c r="BP170" s="246"/>
      <c r="BQ170" s="246"/>
      <c r="BR170" s="246"/>
      <c r="BS170" s="246"/>
      <c r="BT170" s="246"/>
      <c r="BU170" s="246"/>
      <c r="BV170" s="246"/>
      <c r="BW170" s="246"/>
      <c r="BX170" s="246"/>
      <c r="BY170" s="246"/>
      <c r="BZ170" s="246"/>
      <c r="CA170" s="246"/>
      <c r="CB170" s="246"/>
      <c r="CC170" s="246"/>
      <c r="CD170" s="246"/>
      <c r="CE170" s="246"/>
      <c r="CF170" s="246"/>
      <c r="CG170" s="246"/>
      <c r="CH170" s="246"/>
      <c r="CI170" s="246"/>
      <c r="CJ170" s="246"/>
      <c r="CK170" s="246"/>
      <c r="CL170" s="246"/>
      <c r="CM170" s="246"/>
      <c r="CN170" s="246"/>
      <c r="CO170" s="246"/>
      <c r="CP170" s="246"/>
      <c r="CQ170" s="246"/>
      <c r="CR170" s="246"/>
      <c r="CS170" s="246"/>
      <c r="CT170" s="246"/>
      <c r="CU170" s="246"/>
    </row>
    <row r="171" spans="1:99" ht="8.1" customHeight="1" x14ac:dyDescent="0.45">
      <c r="A171" s="43"/>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46"/>
      <c r="BG171" s="246"/>
      <c r="BH171" s="246"/>
      <c r="BI171" s="246"/>
      <c r="BJ171" s="246"/>
      <c r="BK171" s="246"/>
      <c r="BL171" s="246"/>
      <c r="BM171" s="246"/>
      <c r="BN171" s="246"/>
      <c r="BO171" s="246"/>
      <c r="BP171" s="246"/>
      <c r="BQ171" s="246"/>
      <c r="BR171" s="246"/>
      <c r="BS171" s="246"/>
      <c r="BT171" s="246"/>
      <c r="BU171" s="246"/>
      <c r="BV171" s="246"/>
      <c r="BW171" s="246"/>
      <c r="BX171" s="246"/>
      <c r="BY171" s="246"/>
      <c r="BZ171" s="246"/>
      <c r="CA171" s="246"/>
      <c r="CB171" s="246"/>
      <c r="CC171" s="246"/>
      <c r="CD171" s="246"/>
      <c r="CE171" s="246"/>
      <c r="CF171" s="246"/>
      <c r="CG171" s="246"/>
      <c r="CH171" s="246"/>
      <c r="CI171" s="246"/>
      <c r="CJ171" s="246"/>
      <c r="CK171" s="246"/>
      <c r="CL171" s="246"/>
      <c r="CM171" s="246"/>
      <c r="CN171" s="246"/>
      <c r="CO171" s="246"/>
      <c r="CP171" s="246"/>
      <c r="CQ171" s="246"/>
      <c r="CR171" s="246"/>
      <c r="CS171" s="246"/>
      <c r="CT171" s="246"/>
      <c r="CU171" s="246"/>
    </row>
    <row r="172" spans="1:99" ht="8.1" customHeight="1" x14ac:dyDescent="0.45">
      <c r="A172" s="43"/>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6"/>
      <c r="BQ172" s="246"/>
      <c r="BR172" s="246"/>
      <c r="BS172" s="246"/>
      <c r="BT172" s="246"/>
      <c r="BU172" s="246"/>
      <c r="BV172" s="246"/>
      <c r="BW172" s="246"/>
      <c r="BX172" s="246"/>
      <c r="BY172" s="246"/>
      <c r="BZ172" s="246"/>
      <c r="CA172" s="246"/>
      <c r="CB172" s="246"/>
      <c r="CC172" s="246"/>
      <c r="CD172" s="246"/>
      <c r="CE172" s="246"/>
      <c r="CF172" s="246"/>
      <c r="CG172" s="246"/>
      <c r="CH172" s="246"/>
      <c r="CI172" s="246"/>
      <c r="CJ172" s="246"/>
      <c r="CK172" s="246"/>
      <c r="CL172" s="246"/>
      <c r="CM172" s="246"/>
      <c r="CN172" s="246"/>
      <c r="CO172" s="246"/>
      <c r="CP172" s="246"/>
      <c r="CQ172" s="246"/>
      <c r="CR172" s="246"/>
      <c r="CS172" s="246"/>
      <c r="CT172" s="246"/>
      <c r="CU172" s="246"/>
    </row>
    <row r="173" spans="1:99" ht="8.1" customHeight="1" x14ac:dyDescent="0.45">
      <c r="A173" s="43"/>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6"/>
      <c r="BQ173" s="246"/>
      <c r="BR173" s="246"/>
      <c r="BS173" s="246"/>
      <c r="BT173" s="246"/>
      <c r="BU173" s="246"/>
      <c r="BV173" s="246"/>
      <c r="BW173" s="246"/>
      <c r="BX173" s="246"/>
      <c r="BY173" s="246"/>
      <c r="BZ173" s="246"/>
      <c r="CA173" s="246"/>
      <c r="CB173" s="246"/>
      <c r="CC173" s="246"/>
      <c r="CD173" s="246"/>
      <c r="CE173" s="246"/>
      <c r="CF173" s="246"/>
      <c r="CG173" s="246"/>
      <c r="CH173" s="246"/>
      <c r="CI173" s="246"/>
      <c r="CJ173" s="246"/>
      <c r="CK173" s="246"/>
      <c r="CL173" s="246"/>
      <c r="CM173" s="246"/>
      <c r="CN173" s="246"/>
      <c r="CO173" s="246"/>
      <c r="CP173" s="246"/>
      <c r="CQ173" s="246"/>
      <c r="CR173" s="246"/>
      <c r="CS173" s="246"/>
      <c r="CT173" s="246"/>
      <c r="CU173" s="246"/>
    </row>
    <row r="174" spans="1:99" ht="8.1" customHeight="1" x14ac:dyDescent="0.45">
      <c r="A174" s="43"/>
      <c r="B174" s="244" t="s">
        <v>236</v>
      </c>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244"/>
      <c r="CG174" s="244"/>
      <c r="CH174" s="244"/>
      <c r="CI174" s="244"/>
      <c r="CJ174" s="244"/>
      <c r="CK174" s="244"/>
      <c r="CL174" s="244"/>
      <c r="CM174" s="244"/>
      <c r="CN174" s="244"/>
      <c r="CO174" s="244"/>
      <c r="CP174" s="244"/>
      <c r="CQ174" s="244"/>
      <c r="CR174" s="244"/>
      <c r="CS174" s="244"/>
      <c r="CT174" s="244"/>
      <c r="CU174" s="244"/>
    </row>
    <row r="175" spans="1:99" ht="8.1" customHeight="1" x14ac:dyDescent="0.45">
      <c r="A175" s="43"/>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c r="CF175" s="244"/>
      <c r="CG175" s="244"/>
      <c r="CH175" s="244"/>
      <c r="CI175" s="244"/>
      <c r="CJ175" s="244"/>
      <c r="CK175" s="244"/>
      <c r="CL175" s="244"/>
      <c r="CM175" s="244"/>
      <c r="CN175" s="244"/>
      <c r="CO175" s="244"/>
      <c r="CP175" s="244"/>
      <c r="CQ175" s="244"/>
      <c r="CR175" s="244"/>
      <c r="CS175" s="244"/>
      <c r="CT175" s="244"/>
      <c r="CU175" s="244"/>
    </row>
    <row r="176" spans="1:99" ht="8.1" customHeight="1" x14ac:dyDescent="0.45">
      <c r="A176" s="43"/>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c r="CF176" s="244"/>
      <c r="CG176" s="244"/>
      <c r="CH176" s="244"/>
      <c r="CI176" s="244"/>
      <c r="CJ176" s="244"/>
      <c r="CK176" s="244"/>
      <c r="CL176" s="244"/>
      <c r="CM176" s="244"/>
      <c r="CN176" s="244"/>
      <c r="CO176" s="244"/>
      <c r="CP176" s="244"/>
      <c r="CQ176" s="244"/>
      <c r="CR176" s="244"/>
      <c r="CS176" s="244"/>
      <c r="CT176" s="244"/>
      <c r="CU176" s="244"/>
    </row>
    <row r="177" spans="1:99" ht="8.1" customHeight="1" x14ac:dyDescent="0.45">
      <c r="A177" s="43"/>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c r="CF177" s="244"/>
      <c r="CG177" s="244"/>
      <c r="CH177" s="244"/>
      <c r="CI177" s="244"/>
      <c r="CJ177" s="244"/>
      <c r="CK177" s="244"/>
      <c r="CL177" s="244"/>
      <c r="CM177" s="244"/>
      <c r="CN177" s="244"/>
      <c r="CO177" s="244"/>
      <c r="CP177" s="244"/>
      <c r="CQ177" s="244"/>
      <c r="CR177" s="244"/>
      <c r="CS177" s="244"/>
      <c r="CT177" s="244"/>
      <c r="CU177" s="244"/>
    </row>
    <row r="178" spans="1:99" ht="8.1" customHeight="1" x14ac:dyDescent="0.45">
      <c r="A178" s="43"/>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c r="CO178" s="244"/>
      <c r="CP178" s="244"/>
      <c r="CQ178" s="244"/>
      <c r="CR178" s="244"/>
      <c r="CS178" s="244"/>
      <c r="CT178" s="244"/>
      <c r="CU178" s="244"/>
    </row>
    <row r="179" spans="1:99" ht="8.1" customHeight="1" x14ac:dyDescent="0.45">
      <c r="A179" s="43"/>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c r="CO179" s="244"/>
      <c r="CP179" s="244"/>
      <c r="CQ179" s="244"/>
      <c r="CR179" s="244"/>
      <c r="CS179" s="244"/>
      <c r="CT179" s="244"/>
      <c r="CU179" s="244"/>
    </row>
    <row r="180" spans="1:99" ht="8.1" customHeight="1" x14ac:dyDescent="0.45">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244"/>
      <c r="CG180" s="244"/>
      <c r="CH180" s="244"/>
      <c r="CI180" s="244"/>
      <c r="CJ180" s="244"/>
      <c r="CK180" s="244"/>
      <c r="CL180" s="244"/>
      <c r="CM180" s="244"/>
      <c r="CN180" s="244"/>
      <c r="CO180" s="244"/>
      <c r="CP180" s="244"/>
      <c r="CQ180" s="244"/>
      <c r="CR180" s="244"/>
      <c r="CS180" s="244"/>
      <c r="CT180" s="244"/>
      <c r="CU180" s="244"/>
    </row>
  </sheetData>
  <sheetProtection password="E8E0" sheet="1" objects="1" scenarios="1"/>
  <mergeCells count="159">
    <mergeCell ref="B161:M163"/>
    <mergeCell ref="N161:AX163"/>
    <mergeCell ref="AY161:BJ163"/>
    <mergeCell ref="BK161:CU163"/>
    <mergeCell ref="CG143:CU145"/>
    <mergeCell ref="BV137:CB139"/>
    <mergeCell ref="CW8:CX9"/>
    <mergeCell ref="B12:CT17"/>
    <mergeCell ref="A18:CT21"/>
    <mergeCell ref="V156:CS158"/>
    <mergeCell ref="B159:BN160"/>
    <mergeCell ref="B152:M154"/>
    <mergeCell ref="N152:CU154"/>
    <mergeCell ref="B156:U158"/>
    <mergeCell ref="B149:M151"/>
    <mergeCell ref="B141:CU142"/>
    <mergeCell ref="B143:M145"/>
    <mergeCell ref="N143:BQ145"/>
    <mergeCell ref="BR143:CF145"/>
    <mergeCell ref="N149:BQ151"/>
    <mergeCell ref="B146:M148"/>
    <mergeCell ref="N146:CU148"/>
    <mergeCell ref="N133:AC135"/>
    <mergeCell ref="AD133:AO135"/>
    <mergeCell ref="N90:AS92"/>
    <mergeCell ref="CP93:CU94"/>
    <mergeCell ref="B136:BG139"/>
    <mergeCell ref="BH137:BU139"/>
    <mergeCell ref="AP133:AY135"/>
    <mergeCell ref="B102:M104"/>
    <mergeCell ref="N102:CU104"/>
    <mergeCell ref="CD109:CU121"/>
    <mergeCell ref="B110:CB112"/>
    <mergeCell ref="B131:M135"/>
    <mergeCell ref="N131:AC132"/>
    <mergeCell ref="AD131:AO132"/>
    <mergeCell ref="AP131:AY132"/>
    <mergeCell ref="N121:AO122"/>
    <mergeCell ref="AP121:BG122"/>
    <mergeCell ref="BH121:CB122"/>
    <mergeCell ref="N123:AO125"/>
    <mergeCell ref="AP123:BG125"/>
    <mergeCell ref="AZ131:CB132"/>
    <mergeCell ref="AZ133:CB135"/>
    <mergeCell ref="B121:M130"/>
    <mergeCell ref="CD123:CU139"/>
    <mergeCell ref="N99:BQ101"/>
    <mergeCell ref="AP128:AY130"/>
    <mergeCell ref="BH123:BX125"/>
    <mergeCell ref="BY123:CB125"/>
    <mergeCell ref="N126:AC127"/>
    <mergeCell ref="AD126:AO127"/>
    <mergeCell ref="AP126:AY127"/>
    <mergeCell ref="N128:AC130"/>
    <mergeCell ref="AD128:AO130"/>
    <mergeCell ref="B105:CU106"/>
    <mergeCell ref="B107:CU108"/>
    <mergeCell ref="B113:T116"/>
    <mergeCell ref="U113:BG116"/>
    <mergeCell ref="B117:T120"/>
    <mergeCell ref="U117:BG120"/>
    <mergeCell ref="BH113:BQ120"/>
    <mergeCell ref="BR113:CB120"/>
    <mergeCell ref="B99:M101"/>
    <mergeCell ref="BR99:CU101"/>
    <mergeCell ref="AZ126:CB127"/>
    <mergeCell ref="AZ128:CB130"/>
    <mergeCell ref="T43:AE46"/>
    <mergeCell ref="AF43:AP46"/>
    <mergeCell ref="AQ43:BD46"/>
    <mergeCell ref="BE43:BJ46"/>
    <mergeCell ref="B41:S46"/>
    <mergeCell ref="T41:AE42"/>
    <mergeCell ref="BU2:CU4"/>
    <mergeCell ref="BU5:CU6"/>
    <mergeCell ref="A9:CU11"/>
    <mergeCell ref="Z28:AE31"/>
    <mergeCell ref="Z35:AE38"/>
    <mergeCell ref="B25:M38"/>
    <mergeCell ref="N25:Y31"/>
    <mergeCell ref="Z25:AE27"/>
    <mergeCell ref="N32:Y38"/>
    <mergeCell ref="Z32:AE34"/>
    <mergeCell ref="AF25:CU27"/>
    <mergeCell ref="AF28:CU31"/>
    <mergeCell ref="AF32:CU34"/>
    <mergeCell ref="AF35:CU38"/>
    <mergeCell ref="B2:BH4"/>
    <mergeCell ref="B5:BH7"/>
    <mergeCell ref="B22:CU24"/>
    <mergeCell ref="A39:CU40"/>
    <mergeCell ref="BK41:BP42"/>
    <mergeCell ref="A57:O60"/>
    <mergeCell ref="P57:AK60"/>
    <mergeCell ref="P70:AK73"/>
    <mergeCell ref="A70:O73"/>
    <mergeCell ref="B63:CU64"/>
    <mergeCell ref="B67:CU69"/>
    <mergeCell ref="BQ41:CI42"/>
    <mergeCell ref="CJ41:CO42"/>
    <mergeCell ref="CP41:CU42"/>
    <mergeCell ref="CP43:CU46"/>
    <mergeCell ref="BK43:BP46"/>
    <mergeCell ref="BQ43:CI46"/>
    <mergeCell ref="CJ43:CO46"/>
    <mergeCell ref="B54:CK56"/>
    <mergeCell ref="B50:O52"/>
    <mergeCell ref="AF41:AP42"/>
    <mergeCell ref="AQ41:BD42"/>
    <mergeCell ref="BE41:BJ42"/>
    <mergeCell ref="AL70:BU73"/>
    <mergeCell ref="B47:O49"/>
    <mergeCell ref="P47:BL49"/>
    <mergeCell ref="BM47:CU49"/>
    <mergeCell ref="B53:CU53"/>
    <mergeCell ref="B81:CU83"/>
    <mergeCell ref="B84:M89"/>
    <mergeCell ref="N84:S86"/>
    <mergeCell ref="T84:CA86"/>
    <mergeCell ref="CB84:CI89"/>
    <mergeCell ref="CJ84:CU89"/>
    <mergeCell ref="T87:CA89"/>
    <mergeCell ref="N87:S89"/>
    <mergeCell ref="AL57:CU60"/>
    <mergeCell ref="B76:O79"/>
    <mergeCell ref="AL76:AY79"/>
    <mergeCell ref="P76:AK79"/>
    <mergeCell ref="AZ76:BU79"/>
    <mergeCell ref="BV76:CU79"/>
    <mergeCell ref="B61:CU62"/>
    <mergeCell ref="CP70:CU73"/>
    <mergeCell ref="BV70:CO73"/>
    <mergeCell ref="AL74:CU75"/>
    <mergeCell ref="B74:AK75"/>
    <mergeCell ref="B65:CU66"/>
    <mergeCell ref="B174:CU180"/>
    <mergeCell ref="B164:CU173"/>
    <mergeCell ref="B93:M98"/>
    <mergeCell ref="N93:Y94"/>
    <mergeCell ref="B90:M92"/>
    <mergeCell ref="P50:AX52"/>
    <mergeCell ref="BM50:CU52"/>
    <mergeCell ref="AY50:BL52"/>
    <mergeCell ref="B80:CU80"/>
    <mergeCell ref="Z93:AN94"/>
    <mergeCell ref="AO93:AZ94"/>
    <mergeCell ref="BA93:BF94"/>
    <mergeCell ref="N95:Y98"/>
    <mergeCell ref="Z95:AN98"/>
    <mergeCell ref="CP95:CU98"/>
    <mergeCell ref="AT90:CU92"/>
    <mergeCell ref="AO95:AZ98"/>
    <mergeCell ref="BA95:BF98"/>
    <mergeCell ref="BG95:BL98"/>
    <mergeCell ref="BM95:CI98"/>
    <mergeCell ref="CJ95:CO98"/>
    <mergeCell ref="BG93:BL94"/>
    <mergeCell ref="BM93:CI94"/>
    <mergeCell ref="CJ93:CO94"/>
  </mergeCells>
  <phoneticPr fontId="2" type="halfwidthKatakana"/>
  <conditionalFormatting sqref="BK90:BL92">
    <cfRule type="expression" dxfId="94" priority="19">
      <formula>#REF!="有"</formula>
    </cfRule>
  </conditionalFormatting>
  <conditionalFormatting sqref="BK155:BL155">
    <cfRule type="expression" dxfId="93" priority="17">
      <formula>#REF!="有"</formula>
    </cfRule>
  </conditionalFormatting>
  <conditionalFormatting sqref="BK102:BL104">
    <cfRule type="expression" dxfId="92" priority="12">
      <formula>#REF!="有"</formula>
    </cfRule>
  </conditionalFormatting>
  <conditionalFormatting sqref="BK152:BL154">
    <cfRule type="expression" dxfId="91" priority="6">
      <formula>#REF!="有"</formula>
    </cfRule>
  </conditionalFormatting>
  <conditionalFormatting sqref="N123:AO125">
    <cfRule type="expression" dxfId="90" priority="20">
      <formula>AND($B$126=1,$N$123="")</formula>
    </cfRule>
  </conditionalFormatting>
  <conditionalFormatting sqref="AP123:BG125">
    <cfRule type="expression" dxfId="89" priority="21">
      <formula>AND($B$126=1,$AP$123="")</formula>
    </cfRule>
  </conditionalFormatting>
  <conditionalFormatting sqref="BH123:BX125">
    <cfRule type="expression" dxfId="88" priority="22">
      <formula>AND($B$126=1,$BH$123="")</formula>
    </cfRule>
  </conditionalFormatting>
  <conditionalFormatting sqref="AZ128">
    <cfRule type="expression" dxfId="87" priority="23">
      <formula>AND($B$126=1,OR($AZ$128="",$BD$128="",$BH$128="",$BL$128="",$BP$128="",$BT$128="",$BX$128=""))</formula>
    </cfRule>
  </conditionalFormatting>
  <conditionalFormatting sqref="AP128:AY130">
    <cfRule type="expression" dxfId="86" priority="24">
      <formula>AND($B$126=1,$AP$128="")</formula>
    </cfRule>
  </conditionalFormatting>
  <conditionalFormatting sqref="AD133">
    <cfRule type="expression" dxfId="85" priority="25">
      <formula>AND($B$131=2,OR($AD$133="",$AH$133="",$AL$133=""))</formula>
    </cfRule>
  </conditionalFormatting>
  <conditionalFormatting sqref="AP133:AY135">
    <cfRule type="expression" dxfId="84" priority="26">
      <formula>AND($B$131=2,$AP$133="")</formula>
    </cfRule>
  </conditionalFormatting>
  <conditionalFormatting sqref="AZ133">
    <cfRule type="expression" dxfId="83" priority="27">
      <formula>AND($B$131=2,OR($AZ$133="",$BD$133="",$BH$133="",$BL$133="",$BP$133="",$BT$133="",$BX$133=""))</formula>
    </cfRule>
  </conditionalFormatting>
  <conditionalFormatting sqref="BO41:BP42">
    <cfRule type="expression" dxfId="82" priority="5">
      <formula>#REF!="有"</formula>
    </cfRule>
  </conditionalFormatting>
  <conditionalFormatting sqref="BK93:BL94">
    <cfRule type="expression" dxfId="81" priority="4">
      <formula>#REF!="有"</formula>
    </cfRule>
  </conditionalFormatting>
  <conditionalFormatting sqref="BK95:BL98">
    <cfRule type="expression" dxfId="80" priority="3">
      <formula>#REF!="有"</formula>
    </cfRule>
  </conditionalFormatting>
  <conditionalFormatting sqref="BV137">
    <cfRule type="expression" dxfId="79" priority="2">
      <formula>AND($B$131=2,OR($AZ$133="",$BD$133="",$BH$133="",$BL$133="",$BP$133="",$BT$133="",$BX$133=""))</formula>
    </cfRule>
  </conditionalFormatting>
  <dataValidations count="3">
    <dataValidation type="custom" allowBlank="1" showInputMessage="1" showErrorMessage="1" error="本シートには入力を行わないで下さい。" sqref="B5:BH7" xr:uid="{00000000-0002-0000-0200-000000000000}">
      <formula1>B5="申込書送付先メールアドレス：fit-keiyaku@tepco.co.jp"</formula1>
    </dataValidation>
    <dataValidation type="custom" allowBlank="1" showInputMessage="1" showErrorMessage="1" error="本シートには入力を行わないで下さい。" sqref="B61:CU62" xr:uid="{00000000-0002-0000-0200-000001000000}">
      <formula1>B61="※受給契約開始日は，当社が本申込書を受領した日付以降となります。"</formula1>
    </dataValidation>
    <dataValidation type="custom" allowBlank="1" showInputMessage="1" showErrorMessage="1" error="本シートには入力を行わないで下さい。" sqref="BK161:CU163" xr:uid="{00000000-0002-0000-0200-000002000000}">
      <formula1>BK161="fit-keiyaku@tepco.co.jp"</formula1>
    </dataValidation>
  </dataValidations>
  <hyperlinks>
    <hyperlink ref="BK161" r:id="rId1" xr:uid="{00000000-0004-0000-0200-000000000000}"/>
    <hyperlink ref="B5:BE7" r:id="rId2" display="申込書送付先メールアドレス：fit-keiyaku@tepco.co.jp" xr:uid="{00000000-0004-0000-0200-000001000000}"/>
    <hyperlink ref="B61:O62" location="確認事項!C12:E12" display="※受給契約開始日は，当社が本申込書を受領した日付以降となります。" xr:uid="{00000000-0004-0000-0200-000002000000}"/>
  </hyperlinks>
  <printOptions horizontalCentered="1" verticalCentered="1"/>
  <pageMargins left="0" right="0" top="0" bottom="0" header="0.31496062992125984" footer="0.31496062992125984"/>
  <pageSetup paperSize="9" scale="55" orientation="portrait" horizontalDpi="300" verticalDpi="300" r:id="rId3"/>
  <ignoredErrors>
    <ignoredError sqref="AP128 T43" unlockedFormula="1"/>
  </ignoredErrors>
  <extLst>
    <ext xmlns:x14="http://schemas.microsoft.com/office/spreadsheetml/2009/9/main" uri="{78C0D931-6437-407d-A8EE-F0AAD7539E65}">
      <x14:conditionalFormattings>
        <x14:conditionalFormatting xmlns:xm="http://schemas.microsoft.com/office/excel/2006/main">
          <x14:cfRule type="expression" priority="1" id="{00000000-000E-0000-0200-000001000000}">
            <xm:f>入力フォーム!$A$8="受給契約開始の手続"</xm:f>
            <x14:dxf>
              <fill>
                <patternFill>
                  <bgColor theme="4" tint="0.79998168889431442"/>
                </patternFill>
              </fill>
            </x14:dxf>
          </x14:cfRule>
          <xm:sqref>B25:Y38 B41:S46 T41:CU42 B47:O52 AY50:BL52 A57:O60 AL70:BU73 A70:O73 B76:O79 AL76:AY79 B84:M104 N93:CU94 CB84:CI89 B113:T120 BH113:BQ120 N121:CB122 B121:M135 B143:M154 BR143:CF145 B156:U158 B161:M163 AY161:BJ163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A615-DEFE-4CF4-8C40-1508C1DD082A}">
  <sheetPr>
    <tabColor theme="0" tint="-0.249977111117893"/>
  </sheetPr>
  <dimension ref="A1:AQ138"/>
  <sheetViews>
    <sheetView view="pageBreakPreview" zoomScaleNormal="100" zoomScaleSheetLayoutView="100" workbookViewId="0">
      <selection activeCell="A8" sqref="A8:I10"/>
    </sheetView>
  </sheetViews>
  <sheetFormatPr defaultColWidth="3.19921875" defaultRowHeight="19.95" customHeight="1" x14ac:dyDescent="0.25"/>
  <cols>
    <col min="1" max="1" width="3.19921875" style="1" customWidth="1"/>
    <col min="2" max="4" width="3.19921875" style="2"/>
    <col min="5" max="5" width="3.19921875" style="3"/>
    <col min="6" max="23" width="3.19921875" style="4"/>
    <col min="24" max="24" width="4.5" style="4" customWidth="1"/>
    <col min="25" max="238" width="3.19921875" style="4"/>
    <col min="239" max="239" width="3.19921875" style="4" customWidth="1"/>
    <col min="240" max="16384" width="3.19921875" style="4"/>
  </cols>
  <sheetData>
    <row r="1" spans="1:32" ht="8.6999999999999993" customHeight="1" x14ac:dyDescent="0.25">
      <c r="A1" s="104"/>
      <c r="B1" s="105"/>
      <c r="C1" s="105"/>
      <c r="D1" s="105"/>
      <c r="E1" s="106"/>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row>
    <row r="2" spans="1:32" ht="19.95" customHeight="1" x14ac:dyDescent="0.35">
      <c r="A2" s="108" t="s">
        <v>215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7"/>
      <c r="AE2" s="107"/>
      <c r="AF2" s="107"/>
    </row>
    <row r="3" spans="1:32" ht="19.95" customHeight="1" x14ac:dyDescent="0.25">
      <c r="A3" s="623" t="str">
        <f>IF(
  A8="売電契約先の変更手続",
  "・本申込書では，低圧で再生可能エネルギー発電設備（以下，「再エネ発電設備」といいます。）を既に設置し，他社で買取を開始されている場合で，固定価格買取制度（ＦＩＴ)による受給契約を東京電力パワーグリッド株式会社（以下，「東電ＰＧ」といいます。）へ変更するお申し込みとなります。
 当社確認の結果，固定価格買取制度が終了している場合は，売電できる事業者様（小売電気事業者）へお申し込みが必要となりますので，予めご了承ください。",
  IF(
    A8="受給契約開始の手続",
    "・本申込書では，再生可能エネルギー発電設備（以下，「再エネ発電設備」といいます。）等を東京電力パワーグリッド株式会社（以下，「東電ＰＧ」といいます。）の電力供給設備に連系し，東電ＰＧに再エネ発電設備等から発生する電気の供給を行うための申込みを行います。「再生可能エネルギー発電設備からの電力受給契約要綱」および「自家発電設備等の低圧電線路との連系に関する契約要綱」を承認のうえ，申込みを行ってください。",
    "お手続きの種類を選択してください。"
  )
)</f>
        <v>お手続きの種類を選択してください。</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row>
    <row r="4" spans="1:32" ht="19.95" customHeight="1" x14ac:dyDescent="0.25">
      <c r="A4" s="623"/>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row>
    <row r="5" spans="1:32" ht="19.95" customHeight="1" x14ac:dyDescent="0.25">
      <c r="A5" s="623" t="str">
        <f>IF(
  A8="選択してください。",
  "",
  IF(
    OR(A8="売電契約先の変更手続",A8="受給契約開始の手続"),
    "・受給電力量料金は指定口座へお振込みし，振込委託手続きの完了をもって代金受領とします。振込先変更時は速やかに通知をお願いいたします。",
    ""
  )
)</f>
        <v/>
      </c>
      <c r="B5" s="623"/>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row>
    <row r="6" spans="1:32" ht="19.95" customHeight="1" x14ac:dyDescent="0.25">
      <c r="A6" s="624" t="s">
        <v>220</v>
      </c>
      <c r="B6" s="624"/>
      <c r="C6" s="624"/>
      <c r="D6" s="624"/>
      <c r="E6" s="624"/>
      <c r="F6" s="624"/>
      <c r="G6" s="624"/>
      <c r="H6" s="624"/>
      <c r="I6" s="624"/>
      <c r="J6" s="624"/>
      <c r="K6" s="624"/>
      <c r="L6" s="107"/>
      <c r="M6" s="110"/>
      <c r="N6" s="110"/>
      <c r="O6" s="107"/>
      <c r="P6" s="107"/>
      <c r="Q6" s="625" t="s">
        <v>81</v>
      </c>
      <c r="R6" s="625"/>
      <c r="S6" s="625"/>
      <c r="T6" s="625"/>
      <c r="U6" s="625"/>
      <c r="V6" s="625"/>
      <c r="W6" s="625"/>
      <c r="X6" s="625"/>
      <c r="Y6" s="625"/>
      <c r="Z6" s="625"/>
      <c r="AA6" s="625"/>
      <c r="AB6" s="625"/>
      <c r="AC6" s="625"/>
      <c r="AD6" s="625"/>
      <c r="AE6" s="625"/>
      <c r="AF6" s="625"/>
    </row>
    <row r="7" spans="1:32" ht="19.95" customHeight="1" thickBot="1" x14ac:dyDescent="0.3">
      <c r="A7" s="624"/>
      <c r="B7" s="624"/>
      <c r="C7" s="624"/>
      <c r="D7" s="624"/>
      <c r="E7" s="624"/>
      <c r="F7" s="624"/>
      <c r="G7" s="624"/>
      <c r="H7" s="624"/>
      <c r="I7" s="624"/>
      <c r="J7" s="624"/>
      <c r="K7" s="624"/>
      <c r="L7" s="107"/>
      <c r="M7" s="110"/>
      <c r="N7" s="110"/>
      <c r="O7" s="107"/>
      <c r="P7" s="107"/>
      <c r="Q7" s="625"/>
      <c r="R7" s="625"/>
      <c r="S7" s="625"/>
      <c r="T7" s="625"/>
      <c r="U7" s="625"/>
      <c r="V7" s="625"/>
      <c r="W7" s="625"/>
      <c r="X7" s="625"/>
      <c r="Y7" s="625"/>
      <c r="Z7" s="625"/>
      <c r="AA7" s="625"/>
      <c r="AB7" s="625"/>
      <c r="AC7" s="625"/>
      <c r="AD7" s="625"/>
      <c r="AE7" s="625"/>
      <c r="AF7" s="625"/>
    </row>
    <row r="8" spans="1:32" ht="19.95" customHeight="1" x14ac:dyDescent="0.25">
      <c r="A8" s="198" t="s">
        <v>239</v>
      </c>
      <c r="B8" s="199"/>
      <c r="C8" s="199"/>
      <c r="D8" s="199"/>
      <c r="E8" s="199"/>
      <c r="F8" s="199"/>
      <c r="G8" s="199"/>
      <c r="H8" s="199"/>
      <c r="I8" s="200"/>
      <c r="J8" s="107"/>
      <c r="K8" s="107"/>
      <c r="L8" s="107"/>
      <c r="M8" s="107"/>
      <c r="N8" s="107"/>
      <c r="O8" s="107"/>
      <c r="P8" s="107"/>
      <c r="Q8" s="626" t="str">
        <f>IF(
  OR(
    A111="未入力あり",
    A129="未入力あり",
    A65="未入力あり",
    A54="未入力あり"
  ),
  "必須項目について未入力があります",
  IF(
    SUM(
      --ISBLANK(A14)
      +--ISBLANK(A16)
      +--ISBLANK(A21)
      +--ISBLANK(A23)
      +--ISBLANK(A30)
      +--ISBLANK(D30)
      +--ISBLANK(H30)
      +--ISBLANK(N30)
      +--ISBLANK(A32)
      +--ISBLANK(F32)
      +--ISBLANK(L32)
      +--ISBLANK(A51)
      +--ISBLANK(A64)
      +--ISBLANK(A82)
      +--ISBLANK(J82)
      +--ISBLANK(A90)
      +--ISBLANK(A94)
      +--ISBLANK(A96)
      +--ISBLANK(A111)
    )=0,
    "必須項目は入力済みです",
    "必須項目について未入力があります"
  )
)</f>
        <v>必須項目は入力済みです</v>
      </c>
      <c r="R8" s="626"/>
      <c r="S8" s="626"/>
      <c r="T8" s="626"/>
      <c r="U8" s="626"/>
      <c r="V8" s="626"/>
      <c r="W8" s="626"/>
      <c r="X8" s="626"/>
      <c r="Y8" s="626"/>
      <c r="Z8" s="626"/>
      <c r="AA8" s="626"/>
      <c r="AB8" s="107"/>
      <c r="AC8" s="107"/>
      <c r="AD8" s="107"/>
      <c r="AE8" s="107"/>
      <c r="AF8" s="107"/>
    </row>
    <row r="9" spans="1:32" ht="19.95" customHeight="1" x14ac:dyDescent="0.25">
      <c r="A9" s="201"/>
      <c r="B9" s="202"/>
      <c r="C9" s="202"/>
      <c r="D9" s="202"/>
      <c r="E9" s="202"/>
      <c r="F9" s="202"/>
      <c r="G9" s="202"/>
      <c r="H9" s="202"/>
      <c r="I9" s="203"/>
      <c r="J9" s="107"/>
      <c r="K9" s="107"/>
      <c r="L9" s="107"/>
      <c r="M9" s="107"/>
      <c r="N9" s="107"/>
      <c r="O9" s="107"/>
      <c r="P9" s="107"/>
      <c r="Q9" s="626"/>
      <c r="R9" s="626"/>
      <c r="S9" s="626"/>
      <c r="T9" s="626"/>
      <c r="U9" s="626"/>
      <c r="V9" s="626"/>
      <c r="W9" s="626"/>
      <c r="X9" s="626"/>
      <c r="Y9" s="626"/>
      <c r="Z9" s="626"/>
      <c r="AA9" s="626"/>
      <c r="AB9" s="107"/>
      <c r="AC9" s="107"/>
      <c r="AD9" s="107"/>
      <c r="AE9" s="107"/>
      <c r="AF9" s="107"/>
    </row>
    <row r="10" spans="1:32" ht="19.95" customHeight="1" thickBot="1" x14ac:dyDescent="0.3">
      <c r="A10" s="204"/>
      <c r="B10" s="205"/>
      <c r="C10" s="205"/>
      <c r="D10" s="205"/>
      <c r="E10" s="205"/>
      <c r="F10" s="205"/>
      <c r="G10" s="205"/>
      <c r="H10" s="205"/>
      <c r="I10" s="206"/>
      <c r="J10" s="107"/>
      <c r="K10" s="107"/>
      <c r="L10" s="107"/>
      <c r="M10" s="107"/>
      <c r="N10" s="107"/>
      <c r="O10" s="107"/>
      <c r="P10" s="107"/>
      <c r="Q10" s="626"/>
      <c r="R10" s="626"/>
      <c r="S10" s="626"/>
      <c r="T10" s="626"/>
      <c r="U10" s="626"/>
      <c r="V10" s="626"/>
      <c r="W10" s="626"/>
      <c r="X10" s="626"/>
      <c r="Y10" s="626"/>
      <c r="Z10" s="626"/>
      <c r="AA10" s="626"/>
      <c r="AB10" s="107"/>
      <c r="AC10" s="107"/>
      <c r="AD10" s="107"/>
      <c r="AE10" s="107"/>
      <c r="AF10" s="107"/>
    </row>
    <row r="11" spans="1:32" ht="6" customHeight="1" x14ac:dyDescent="0.25">
      <c r="A11" s="105"/>
      <c r="B11" s="105"/>
      <c r="C11" s="105"/>
      <c r="D11" s="105"/>
      <c r="E11" s="106"/>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row>
    <row r="12" spans="1:32" ht="20.7" customHeight="1" x14ac:dyDescent="0.25">
      <c r="A12" s="627" t="s">
        <v>76</v>
      </c>
      <c r="B12" s="627"/>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row>
    <row r="13" spans="1:32" s="68" customFormat="1" ht="19.95" customHeight="1" thickBot="1" x14ac:dyDescent="0.3">
      <c r="A13" s="111" t="s">
        <v>218</v>
      </c>
      <c r="B13" s="112"/>
      <c r="C13" s="112"/>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2" ht="19.95" customHeight="1" thickBot="1" x14ac:dyDescent="0.3">
      <c r="A14" s="628" t="s">
        <v>124</v>
      </c>
      <c r="B14" s="629"/>
      <c r="C14" s="629"/>
      <c r="D14" s="629"/>
      <c r="E14" s="629"/>
      <c r="F14" s="629"/>
      <c r="G14" s="629"/>
      <c r="H14" s="629"/>
      <c r="I14" s="629"/>
      <c r="J14" s="629"/>
      <c r="K14" s="629"/>
      <c r="L14" s="629"/>
      <c r="M14" s="629"/>
      <c r="N14" s="629"/>
      <c r="O14" s="629"/>
      <c r="P14" s="630"/>
      <c r="Q14" s="107"/>
      <c r="R14" s="107"/>
      <c r="S14" s="107"/>
      <c r="T14" s="107"/>
      <c r="U14" s="107"/>
      <c r="V14" s="107"/>
      <c r="W14" s="107"/>
      <c r="X14" s="107"/>
      <c r="Y14" s="107"/>
      <c r="Z14" s="107"/>
      <c r="AA14" s="107"/>
      <c r="AB14" s="107"/>
      <c r="AC14" s="107"/>
      <c r="AD14" s="107"/>
      <c r="AE14" s="107"/>
      <c r="AF14" s="107"/>
    </row>
    <row r="15" spans="1:32" s="68" customFormat="1" ht="19.95" customHeight="1" thickBot="1" x14ac:dyDescent="0.3">
      <c r="A15" s="111" t="s">
        <v>78</v>
      </c>
      <c r="B15" s="112"/>
      <c r="C15" s="112"/>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row>
    <row r="16" spans="1:32" ht="19.95" customHeight="1" thickBot="1" x14ac:dyDescent="0.3">
      <c r="A16" s="628" t="s">
        <v>123</v>
      </c>
      <c r="B16" s="629"/>
      <c r="C16" s="629"/>
      <c r="D16" s="629"/>
      <c r="E16" s="629"/>
      <c r="F16" s="629"/>
      <c r="G16" s="629"/>
      <c r="H16" s="629"/>
      <c r="I16" s="629"/>
      <c r="J16" s="629"/>
      <c r="K16" s="629"/>
      <c r="L16" s="629"/>
      <c r="M16" s="629"/>
      <c r="N16" s="629"/>
      <c r="O16" s="629"/>
      <c r="P16" s="630"/>
      <c r="Q16" s="107"/>
      <c r="R16" s="107"/>
      <c r="S16" s="107"/>
      <c r="T16" s="107"/>
      <c r="U16" s="107"/>
      <c r="V16" s="107"/>
      <c r="W16" s="107"/>
      <c r="X16" s="107"/>
      <c r="Y16" s="107"/>
      <c r="Z16" s="107"/>
      <c r="AA16" s="107"/>
      <c r="AB16" s="107"/>
      <c r="AC16" s="107"/>
      <c r="AD16" s="107"/>
      <c r="AE16" s="107"/>
      <c r="AF16" s="107"/>
    </row>
    <row r="17" spans="1:43" ht="7.5" customHeight="1" x14ac:dyDescent="0.25">
      <c r="A17" s="105"/>
      <c r="B17" s="105"/>
      <c r="C17" s="105"/>
      <c r="D17" s="105"/>
      <c r="E17" s="106"/>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row>
    <row r="18" spans="1:43" ht="19.95" customHeight="1" x14ac:dyDescent="0.25">
      <c r="A18" s="627" t="s">
        <v>181</v>
      </c>
      <c r="B18" s="627"/>
      <c r="C18" s="627"/>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row>
    <row r="19" spans="1:43" ht="20.100000000000001" customHeight="1" x14ac:dyDescent="0.25">
      <c r="A19" s="631" t="s">
        <v>74</v>
      </c>
      <c r="B19" s="631"/>
      <c r="C19" s="631"/>
      <c r="D19" s="631"/>
      <c r="E19" s="631"/>
      <c r="F19" s="631"/>
      <c r="G19" s="631"/>
      <c r="H19" s="631"/>
      <c r="I19" s="631"/>
      <c r="J19" s="631"/>
      <c r="K19" s="631"/>
      <c r="L19" s="631"/>
      <c r="M19" s="631"/>
      <c r="N19" s="631"/>
      <c r="O19" s="631"/>
      <c r="P19" s="631"/>
      <c r="Q19" s="631"/>
      <c r="R19" s="631"/>
      <c r="S19" s="631"/>
      <c r="T19" s="631"/>
      <c r="U19" s="107"/>
      <c r="V19" s="107"/>
      <c r="W19" s="104"/>
      <c r="X19" s="107"/>
      <c r="Y19" s="107"/>
      <c r="Z19" s="107"/>
      <c r="AA19" s="107"/>
      <c r="AB19" s="107"/>
      <c r="AC19" s="107"/>
      <c r="AD19" s="107"/>
      <c r="AE19" s="107"/>
      <c r="AF19" s="107"/>
    </row>
    <row r="20" spans="1:43" s="68" customFormat="1" ht="20.100000000000001" customHeight="1" thickBot="1" x14ac:dyDescent="0.3">
      <c r="A20" s="115" t="s">
        <v>182</v>
      </c>
      <c r="B20" s="112"/>
      <c r="C20" s="112"/>
      <c r="D20" s="112"/>
      <c r="E20" s="113"/>
      <c r="F20" s="114" t="s">
        <v>173</v>
      </c>
      <c r="G20" s="114"/>
      <c r="H20" s="116"/>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4"/>
      <c r="AH20" s="4"/>
      <c r="AI20" s="4"/>
      <c r="AJ20" s="4"/>
    </row>
    <row r="21" spans="1:43" ht="20.100000000000001" customHeight="1" thickBot="1" x14ac:dyDescent="0.3">
      <c r="A21" s="632" t="s">
        <v>221</v>
      </c>
      <c r="B21" s="633"/>
      <c r="C21" s="633"/>
      <c r="D21" s="633"/>
      <c r="E21" s="633"/>
      <c r="F21" s="633"/>
      <c r="G21" s="633"/>
      <c r="H21" s="633"/>
      <c r="I21" s="633"/>
      <c r="J21" s="633"/>
      <c r="K21" s="633"/>
      <c r="L21" s="633"/>
      <c r="M21" s="633"/>
      <c r="N21" s="633"/>
      <c r="O21" s="633"/>
      <c r="P21" s="633"/>
      <c r="Q21" s="633"/>
      <c r="R21" s="633"/>
      <c r="S21" s="633"/>
      <c r="T21" s="634"/>
      <c r="U21" s="107"/>
      <c r="V21" s="635" t="s">
        <v>233</v>
      </c>
      <c r="W21" s="636"/>
      <c r="X21" s="636"/>
      <c r="Y21" s="636"/>
      <c r="Z21" s="636"/>
      <c r="AA21" s="636"/>
      <c r="AB21" s="636"/>
      <c r="AC21" s="636"/>
      <c r="AD21" s="636"/>
      <c r="AE21" s="637"/>
      <c r="AF21" s="107"/>
    </row>
    <row r="22" spans="1:43" s="68" customFormat="1" ht="20.100000000000001" customHeight="1" thickBot="1" x14ac:dyDescent="0.3">
      <c r="A22" s="115" t="s">
        <v>183</v>
      </c>
      <c r="B22" s="112"/>
      <c r="C22" s="112"/>
      <c r="D22" s="112"/>
      <c r="E22" s="113"/>
      <c r="F22" s="114" t="s">
        <v>173</v>
      </c>
      <c r="G22" s="114"/>
      <c r="H22" s="114"/>
      <c r="I22" s="114"/>
      <c r="J22" s="114"/>
      <c r="K22" s="114"/>
      <c r="L22" s="114"/>
      <c r="M22" s="114"/>
      <c r="N22" s="114"/>
      <c r="O22" s="114"/>
      <c r="P22" s="114"/>
      <c r="Q22" s="114"/>
      <c r="R22" s="114"/>
      <c r="S22" s="114"/>
      <c r="T22" s="114"/>
      <c r="U22" s="114"/>
      <c r="V22" s="638"/>
      <c r="W22" s="639"/>
      <c r="X22" s="639"/>
      <c r="Y22" s="639"/>
      <c r="Z22" s="639"/>
      <c r="AA22" s="639"/>
      <c r="AB22" s="639"/>
      <c r="AC22" s="639"/>
      <c r="AD22" s="639"/>
      <c r="AE22" s="640"/>
      <c r="AF22" s="114"/>
      <c r="AG22" s="4"/>
      <c r="AH22" s="4"/>
      <c r="AI22" s="4"/>
      <c r="AJ22" s="4"/>
      <c r="AK22" s="4"/>
      <c r="AL22" s="4"/>
      <c r="AM22" s="4"/>
      <c r="AN22" s="4"/>
      <c r="AO22" s="4"/>
      <c r="AP22" s="4"/>
      <c r="AQ22" s="4"/>
    </row>
    <row r="23" spans="1:43" ht="20.100000000000001" customHeight="1" thickBot="1" x14ac:dyDescent="0.3">
      <c r="A23" s="632" t="s">
        <v>155</v>
      </c>
      <c r="B23" s="633"/>
      <c r="C23" s="633"/>
      <c r="D23" s="633"/>
      <c r="E23" s="633"/>
      <c r="F23" s="633"/>
      <c r="G23" s="633"/>
      <c r="H23" s="633"/>
      <c r="I23" s="633"/>
      <c r="J23" s="633"/>
      <c r="K23" s="633"/>
      <c r="L23" s="633"/>
      <c r="M23" s="633"/>
      <c r="N23" s="633"/>
      <c r="O23" s="633"/>
      <c r="P23" s="633"/>
      <c r="Q23" s="633"/>
      <c r="R23" s="633"/>
      <c r="S23" s="633"/>
      <c r="T23" s="634"/>
      <c r="U23" s="107"/>
      <c r="V23" s="638"/>
      <c r="W23" s="639"/>
      <c r="X23" s="639"/>
      <c r="Y23" s="639"/>
      <c r="Z23" s="639"/>
      <c r="AA23" s="639"/>
      <c r="AB23" s="639"/>
      <c r="AC23" s="639"/>
      <c r="AD23" s="639"/>
      <c r="AE23" s="640"/>
      <c r="AF23" s="107"/>
    </row>
    <row r="24" spans="1:43" s="68" customFormat="1" ht="20.100000000000001" customHeight="1" thickBot="1" x14ac:dyDescent="0.3">
      <c r="A24" s="115" t="s">
        <v>184</v>
      </c>
      <c r="B24" s="112"/>
      <c r="C24" s="112"/>
      <c r="D24" s="112"/>
      <c r="E24" s="113"/>
      <c r="F24" s="117"/>
      <c r="G24" s="114"/>
      <c r="H24" s="116"/>
      <c r="I24" s="114"/>
      <c r="J24" s="114"/>
      <c r="K24" s="114"/>
      <c r="L24" s="114"/>
      <c r="M24" s="114"/>
      <c r="N24" s="114"/>
      <c r="O24" s="114"/>
      <c r="P24" s="114"/>
      <c r="Q24" s="114"/>
      <c r="R24" s="114"/>
      <c r="S24" s="114"/>
      <c r="T24" s="114"/>
      <c r="U24" s="114"/>
      <c r="V24" s="638"/>
      <c r="W24" s="639"/>
      <c r="X24" s="639"/>
      <c r="Y24" s="639"/>
      <c r="Z24" s="639"/>
      <c r="AA24" s="639"/>
      <c r="AB24" s="639"/>
      <c r="AC24" s="639"/>
      <c r="AD24" s="639"/>
      <c r="AE24" s="640"/>
      <c r="AF24" s="114"/>
      <c r="AG24" s="4"/>
      <c r="AH24" s="4"/>
      <c r="AI24" s="4"/>
      <c r="AJ24" s="4"/>
      <c r="AK24" s="4"/>
      <c r="AL24" s="4"/>
      <c r="AM24" s="4"/>
      <c r="AN24" s="4"/>
      <c r="AO24" s="4"/>
      <c r="AP24" s="4"/>
      <c r="AQ24" s="4"/>
    </row>
    <row r="25" spans="1:43" ht="20.100000000000001" customHeight="1" thickBot="1" x14ac:dyDescent="0.3">
      <c r="A25" s="632"/>
      <c r="B25" s="633"/>
      <c r="C25" s="633"/>
      <c r="D25" s="633"/>
      <c r="E25" s="633"/>
      <c r="F25" s="633"/>
      <c r="G25" s="633"/>
      <c r="H25" s="633"/>
      <c r="I25" s="633"/>
      <c r="J25" s="633"/>
      <c r="K25" s="633"/>
      <c r="L25" s="633"/>
      <c r="M25" s="633"/>
      <c r="N25" s="633"/>
      <c r="O25" s="633"/>
      <c r="P25" s="633"/>
      <c r="Q25" s="633"/>
      <c r="R25" s="633"/>
      <c r="S25" s="633"/>
      <c r="T25" s="634"/>
      <c r="U25" s="107"/>
      <c r="V25" s="638"/>
      <c r="W25" s="639"/>
      <c r="X25" s="639"/>
      <c r="Y25" s="639"/>
      <c r="Z25" s="639"/>
      <c r="AA25" s="639"/>
      <c r="AB25" s="639"/>
      <c r="AC25" s="639"/>
      <c r="AD25" s="639"/>
      <c r="AE25" s="640"/>
      <c r="AF25" s="107"/>
    </row>
    <row r="26" spans="1:43" s="68" customFormat="1" ht="20.100000000000001" customHeight="1" thickBot="1" x14ac:dyDescent="0.3">
      <c r="A26" s="115" t="s">
        <v>185</v>
      </c>
      <c r="B26" s="112"/>
      <c r="C26" s="112"/>
      <c r="D26" s="112"/>
      <c r="E26" s="113"/>
      <c r="F26" s="117"/>
      <c r="G26" s="114"/>
      <c r="H26" s="114"/>
      <c r="I26" s="114"/>
      <c r="J26" s="114"/>
      <c r="K26" s="114"/>
      <c r="L26" s="114"/>
      <c r="M26" s="114"/>
      <c r="N26" s="114"/>
      <c r="O26" s="114"/>
      <c r="P26" s="114"/>
      <c r="Q26" s="114"/>
      <c r="R26" s="114"/>
      <c r="S26" s="114"/>
      <c r="T26" s="114"/>
      <c r="U26" s="114"/>
      <c r="V26" s="638"/>
      <c r="W26" s="639"/>
      <c r="X26" s="639"/>
      <c r="Y26" s="639"/>
      <c r="Z26" s="639"/>
      <c r="AA26" s="639"/>
      <c r="AB26" s="639"/>
      <c r="AC26" s="639"/>
      <c r="AD26" s="639"/>
      <c r="AE26" s="640"/>
      <c r="AF26" s="114"/>
      <c r="AG26" s="4"/>
      <c r="AH26" s="4"/>
      <c r="AI26" s="4"/>
      <c r="AJ26" s="4"/>
      <c r="AK26" s="4"/>
      <c r="AL26" s="4"/>
      <c r="AM26" s="4"/>
      <c r="AN26" s="4"/>
      <c r="AO26" s="4"/>
      <c r="AP26" s="4"/>
      <c r="AQ26" s="4"/>
    </row>
    <row r="27" spans="1:43" ht="20.100000000000001" customHeight="1" thickBot="1" x14ac:dyDescent="0.3">
      <c r="A27" s="632"/>
      <c r="B27" s="633"/>
      <c r="C27" s="633"/>
      <c r="D27" s="633"/>
      <c r="E27" s="633"/>
      <c r="F27" s="633"/>
      <c r="G27" s="633"/>
      <c r="H27" s="633"/>
      <c r="I27" s="633"/>
      <c r="J27" s="633"/>
      <c r="K27" s="633"/>
      <c r="L27" s="633"/>
      <c r="M27" s="633"/>
      <c r="N27" s="633"/>
      <c r="O27" s="633"/>
      <c r="P27" s="633"/>
      <c r="Q27" s="633"/>
      <c r="R27" s="633"/>
      <c r="S27" s="633"/>
      <c r="T27" s="634"/>
      <c r="U27" s="107"/>
      <c r="V27" s="641"/>
      <c r="W27" s="642"/>
      <c r="X27" s="642"/>
      <c r="Y27" s="642"/>
      <c r="Z27" s="642"/>
      <c r="AA27" s="642"/>
      <c r="AB27" s="642"/>
      <c r="AC27" s="642"/>
      <c r="AD27" s="642"/>
      <c r="AE27" s="643"/>
      <c r="AF27" s="107"/>
      <c r="AG27" s="68"/>
      <c r="AH27" s="68"/>
      <c r="AI27" s="68"/>
      <c r="AJ27" s="68"/>
      <c r="AK27" s="68"/>
      <c r="AL27" s="68"/>
      <c r="AM27" s="68"/>
      <c r="AN27" s="68"/>
      <c r="AO27" s="68"/>
      <c r="AP27" s="68"/>
      <c r="AQ27" s="68"/>
    </row>
    <row r="28" spans="1:43" s="68" customFormat="1" ht="15" customHeight="1" x14ac:dyDescent="0.25">
      <c r="A28" s="115" t="s">
        <v>186</v>
      </c>
      <c r="B28" s="112"/>
      <c r="C28" s="112"/>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1:43" s="68" customFormat="1" ht="15" customHeight="1" thickBot="1" x14ac:dyDescent="0.3">
      <c r="A29" s="115" t="s">
        <v>187</v>
      </c>
      <c r="B29" s="112"/>
      <c r="C29" s="112"/>
      <c r="D29" s="115" t="s">
        <v>188</v>
      </c>
      <c r="E29" s="112"/>
      <c r="F29" s="114"/>
      <c r="G29" s="114"/>
      <c r="H29" s="115" t="s">
        <v>189</v>
      </c>
      <c r="I29" s="114"/>
      <c r="J29" s="114"/>
      <c r="K29" s="114"/>
      <c r="L29" s="114"/>
      <c r="M29" s="114"/>
      <c r="N29" s="115" t="s">
        <v>190</v>
      </c>
      <c r="O29" s="114"/>
      <c r="P29" s="113" t="s">
        <v>56</v>
      </c>
      <c r="Q29" s="114"/>
      <c r="R29" s="114" t="s">
        <v>53</v>
      </c>
      <c r="S29" s="114"/>
      <c r="T29" s="114"/>
      <c r="U29" s="114"/>
      <c r="V29" s="114"/>
      <c r="W29" s="114"/>
      <c r="X29" s="114"/>
      <c r="Y29" s="114"/>
      <c r="Z29" s="114"/>
      <c r="AA29" s="114" t="s">
        <v>54</v>
      </c>
      <c r="AB29" s="114"/>
      <c r="AC29" s="114" t="s">
        <v>55</v>
      </c>
      <c r="AD29" s="114"/>
      <c r="AE29" s="114"/>
      <c r="AF29" s="114"/>
    </row>
    <row r="30" spans="1:43" ht="19.95" customHeight="1" thickBot="1" x14ac:dyDescent="0.3">
      <c r="A30" s="651" t="s">
        <v>157</v>
      </c>
      <c r="B30" s="652"/>
      <c r="C30" s="653"/>
      <c r="D30" s="651" t="s">
        <v>222</v>
      </c>
      <c r="E30" s="652"/>
      <c r="F30" s="652"/>
      <c r="G30" s="653"/>
      <c r="H30" s="644" t="s">
        <v>159</v>
      </c>
      <c r="I30" s="645"/>
      <c r="J30" s="645"/>
      <c r="K30" s="645"/>
      <c r="L30" s="645"/>
      <c r="M30" s="646"/>
      <c r="N30" s="644">
        <v>3</v>
      </c>
      <c r="O30" s="646"/>
      <c r="P30" s="644"/>
      <c r="Q30" s="646"/>
      <c r="R30" s="644"/>
      <c r="S30" s="645"/>
      <c r="T30" s="645"/>
      <c r="U30" s="645"/>
      <c r="V30" s="645"/>
      <c r="W30" s="645"/>
      <c r="X30" s="645"/>
      <c r="Y30" s="645"/>
      <c r="Z30" s="646"/>
      <c r="AA30" s="644"/>
      <c r="AB30" s="645"/>
      <c r="AC30" s="644"/>
      <c r="AD30" s="646"/>
      <c r="AE30" s="107"/>
      <c r="AF30" s="107"/>
    </row>
    <row r="31" spans="1:43" s="68" customFormat="1" ht="15" customHeight="1" x14ac:dyDescent="0.25">
      <c r="A31" s="115" t="s">
        <v>191</v>
      </c>
      <c r="B31" s="112"/>
      <c r="C31" s="112"/>
      <c r="D31" s="112"/>
      <c r="E31" s="113"/>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row>
    <row r="32" spans="1:43" ht="19.95" customHeight="1" x14ac:dyDescent="0.25">
      <c r="A32" s="647" t="s">
        <v>161</v>
      </c>
      <c r="B32" s="648"/>
      <c r="C32" s="648"/>
      <c r="D32" s="649"/>
      <c r="E32" s="118" t="s">
        <v>79</v>
      </c>
      <c r="F32" s="647" t="s">
        <v>162</v>
      </c>
      <c r="G32" s="648"/>
      <c r="H32" s="648"/>
      <c r="I32" s="648"/>
      <c r="J32" s="649"/>
      <c r="K32" s="118" t="s">
        <v>79</v>
      </c>
      <c r="L32" s="647" t="s">
        <v>162</v>
      </c>
      <c r="M32" s="648"/>
      <c r="N32" s="648"/>
      <c r="O32" s="648"/>
      <c r="P32" s="649"/>
      <c r="Q32" s="107"/>
      <c r="R32" s="107"/>
      <c r="S32" s="107"/>
      <c r="T32" s="107"/>
      <c r="U32" s="107"/>
      <c r="V32" s="107"/>
      <c r="W32" s="107"/>
      <c r="X32" s="107"/>
      <c r="Y32" s="107"/>
      <c r="Z32" s="107"/>
      <c r="AA32" s="107"/>
      <c r="AB32" s="107"/>
      <c r="AC32" s="107"/>
      <c r="AD32" s="107"/>
      <c r="AE32" s="107"/>
      <c r="AF32" s="107"/>
    </row>
    <row r="33" spans="1:32" ht="19.95" hidden="1" customHeight="1" x14ac:dyDescent="0.3">
      <c r="A33" s="650" t="str">
        <f>IF(OR(A32="",F32="",L32=""),"",A32 &amp; "-" &amp; F32 &amp; "-" &amp; L32)</f>
        <v>00-0000-0000</v>
      </c>
      <c r="B33" s="650"/>
      <c r="C33" s="650"/>
      <c r="D33" s="650"/>
      <c r="E33" s="650"/>
      <c r="F33" s="650"/>
      <c r="G33" s="650"/>
      <c r="H33" s="650"/>
      <c r="I33" s="650"/>
      <c r="J33" s="650"/>
      <c r="K33" s="650"/>
      <c r="L33" s="650"/>
      <c r="M33" s="650"/>
      <c r="N33" s="650"/>
      <c r="O33" s="650"/>
      <c r="P33" s="650"/>
      <c r="Q33" s="114" t="s">
        <v>230</v>
      </c>
      <c r="R33" s="107"/>
      <c r="S33" s="107"/>
      <c r="T33" s="107"/>
      <c r="U33" s="107"/>
      <c r="V33" s="107"/>
      <c r="W33" s="107"/>
      <c r="X33" s="107"/>
      <c r="Y33" s="107"/>
      <c r="Z33" s="107"/>
      <c r="AA33" s="107"/>
      <c r="AB33" s="107"/>
      <c r="AC33" s="107"/>
      <c r="AD33" s="107"/>
      <c r="AE33" s="107"/>
      <c r="AF33" s="107"/>
    </row>
    <row r="34" spans="1:32" s="68" customFormat="1" ht="15" customHeight="1" thickBot="1" x14ac:dyDescent="0.3">
      <c r="A34" s="115" t="s">
        <v>133</v>
      </c>
      <c r="B34" s="112"/>
      <c r="C34" s="112"/>
      <c r="D34" s="112"/>
      <c r="E34" s="113"/>
      <c r="F34" s="114"/>
      <c r="G34" s="114"/>
      <c r="H34" s="114"/>
      <c r="I34" s="114"/>
      <c r="J34" s="114"/>
      <c r="K34" s="114"/>
      <c r="L34" s="114"/>
      <c r="M34" s="114"/>
      <c r="N34" s="114"/>
      <c r="O34" s="114"/>
      <c r="P34" s="114"/>
      <c r="Q34" s="113"/>
      <c r="R34" s="114"/>
      <c r="S34" s="114"/>
      <c r="T34" s="114"/>
      <c r="U34" s="114"/>
      <c r="V34" s="114"/>
      <c r="W34" s="114"/>
      <c r="X34" s="114"/>
      <c r="Y34" s="114"/>
      <c r="Z34" s="114"/>
      <c r="AA34" s="114"/>
      <c r="AB34" s="114"/>
      <c r="AC34" s="114"/>
      <c r="AD34" s="114"/>
      <c r="AE34" s="114"/>
      <c r="AF34" s="114"/>
    </row>
    <row r="35" spans="1:32" ht="19.95" customHeight="1" thickBot="1" x14ac:dyDescent="0.3">
      <c r="A35" s="119" t="s">
        <v>80</v>
      </c>
      <c r="B35" s="656" t="s">
        <v>163</v>
      </c>
      <c r="C35" s="657"/>
      <c r="D35" s="657"/>
      <c r="E35" s="657"/>
      <c r="F35" s="657"/>
      <c r="G35" s="657"/>
      <c r="H35" s="657"/>
      <c r="I35" s="657"/>
      <c r="J35" s="657"/>
      <c r="K35" s="657"/>
      <c r="L35" s="657"/>
      <c r="M35" s="657"/>
      <c r="N35" s="657"/>
      <c r="O35" s="657"/>
      <c r="P35" s="658"/>
      <c r="Q35" s="120"/>
      <c r="R35" s="107"/>
      <c r="S35" s="107"/>
      <c r="T35" s="107"/>
      <c r="U35" s="107"/>
      <c r="V35" s="107"/>
      <c r="W35" s="107"/>
      <c r="X35" s="107"/>
      <c r="Y35" s="107"/>
      <c r="Z35" s="107"/>
      <c r="AA35" s="107"/>
      <c r="AB35" s="107"/>
      <c r="AC35" s="107"/>
      <c r="AD35" s="107"/>
      <c r="AE35" s="107"/>
      <c r="AF35" s="107"/>
    </row>
    <row r="36" spans="1:32" ht="19.95" hidden="1" customHeight="1" x14ac:dyDescent="0.3">
      <c r="A36" s="650" t="str">
        <f>IF(B35="","", "T" &amp; B35)</f>
        <v>T0000000000000</v>
      </c>
      <c r="B36" s="650"/>
      <c r="C36" s="650"/>
      <c r="D36" s="650"/>
      <c r="E36" s="650"/>
      <c r="F36" s="650"/>
      <c r="G36" s="650"/>
      <c r="H36" s="650"/>
      <c r="I36" s="650"/>
      <c r="J36" s="650"/>
      <c r="K36" s="650"/>
      <c r="L36" s="650"/>
      <c r="M36" s="650"/>
      <c r="N36" s="650"/>
      <c r="O36" s="650"/>
      <c r="P36" s="650"/>
      <c r="Q36" s="114" t="s">
        <v>230</v>
      </c>
      <c r="R36" s="107"/>
      <c r="S36" s="107"/>
      <c r="T36" s="107"/>
      <c r="U36" s="107"/>
      <c r="V36" s="107"/>
      <c r="W36" s="107"/>
      <c r="X36" s="107"/>
      <c r="Y36" s="107"/>
      <c r="Z36" s="107"/>
      <c r="AA36" s="107"/>
      <c r="AB36" s="107"/>
      <c r="AC36" s="107"/>
      <c r="AD36" s="107"/>
      <c r="AE36" s="107"/>
      <c r="AF36" s="107"/>
    </row>
    <row r="37" spans="1:32" s="68" customFormat="1" ht="15" customHeight="1" thickBot="1" x14ac:dyDescent="0.3">
      <c r="A37" s="115" t="s">
        <v>134</v>
      </c>
      <c r="B37" s="112"/>
      <c r="C37" s="112"/>
      <c r="D37" s="112"/>
      <c r="E37" s="113"/>
      <c r="F37" s="114"/>
      <c r="G37" s="114"/>
      <c r="H37" s="114"/>
      <c r="I37" s="114"/>
      <c r="J37" s="114"/>
      <c r="K37" s="114"/>
      <c r="L37" s="114"/>
      <c r="M37" s="114"/>
      <c r="N37" s="114"/>
      <c r="O37" s="114"/>
      <c r="P37" s="114"/>
      <c r="Q37" s="113"/>
      <c r="R37" s="114"/>
      <c r="S37" s="114"/>
      <c r="T37" s="114"/>
      <c r="U37" s="114"/>
      <c r="V37" s="114"/>
      <c r="W37" s="114"/>
      <c r="X37" s="114"/>
      <c r="Y37" s="114"/>
      <c r="Z37" s="114"/>
      <c r="AA37" s="114"/>
      <c r="AB37" s="114"/>
      <c r="AC37" s="114"/>
      <c r="AD37" s="114"/>
      <c r="AE37" s="114"/>
      <c r="AF37" s="114"/>
    </row>
    <row r="38" spans="1:32" ht="19.95" customHeight="1" thickBot="1" x14ac:dyDescent="0.3">
      <c r="A38" s="662" t="s">
        <v>160</v>
      </c>
      <c r="B38" s="663"/>
      <c r="C38" s="663"/>
      <c r="D38" s="663"/>
      <c r="E38" s="663"/>
      <c r="F38" s="663"/>
      <c r="G38" s="663"/>
      <c r="H38" s="663"/>
      <c r="I38" s="663"/>
      <c r="J38" s="663"/>
      <c r="K38" s="663"/>
      <c r="L38" s="663"/>
      <c r="M38" s="663"/>
      <c r="N38" s="663"/>
      <c r="O38" s="663"/>
      <c r="P38" s="664"/>
      <c r="Q38" s="121"/>
      <c r="R38" s="106"/>
      <c r="S38" s="107"/>
      <c r="T38" s="107"/>
      <c r="U38" s="107"/>
      <c r="V38" s="107"/>
      <c r="W38" s="107"/>
      <c r="X38" s="107"/>
      <c r="Y38" s="107"/>
      <c r="Z38" s="107"/>
      <c r="AA38" s="107"/>
      <c r="AB38" s="107"/>
      <c r="AC38" s="107"/>
      <c r="AD38" s="107"/>
      <c r="AE38" s="107"/>
      <c r="AF38" s="107"/>
    </row>
    <row r="39" spans="1:32" ht="7.5" customHeight="1" x14ac:dyDescent="0.25">
      <c r="A39" s="105"/>
      <c r="B39" s="105"/>
      <c r="C39" s="105"/>
      <c r="D39" s="105"/>
      <c r="E39" s="106"/>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row>
    <row r="40" spans="1:32" ht="19.95" customHeight="1" x14ac:dyDescent="0.25">
      <c r="A40" s="627" t="s">
        <v>77</v>
      </c>
      <c r="B40" s="627"/>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row>
    <row r="41" spans="1:32" s="79" customFormat="1" ht="15" customHeight="1" x14ac:dyDescent="0.25">
      <c r="A41" s="112" t="s">
        <v>234</v>
      </c>
      <c r="B41" s="122"/>
      <c r="C41" s="123"/>
      <c r="D41" s="123"/>
      <c r="E41" s="124"/>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row>
    <row r="42" spans="1:32" s="68" customFormat="1" ht="15" customHeight="1" x14ac:dyDescent="0.25">
      <c r="A42" s="126" t="s">
        <v>57</v>
      </c>
      <c r="B42" s="115"/>
      <c r="C42" s="112"/>
      <c r="D42" s="112"/>
      <c r="E42" s="113"/>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1:32" s="68" customFormat="1" ht="19.95" customHeight="1" x14ac:dyDescent="0.25">
      <c r="A43" s="127" t="s">
        <v>94</v>
      </c>
      <c r="B43" s="127"/>
      <c r="C43" s="665">
        <v>2026</v>
      </c>
      <c r="D43" s="666"/>
      <c r="E43" s="667"/>
      <c r="F43" s="128" t="s">
        <v>91</v>
      </c>
      <c r="G43" s="665">
        <v>7</v>
      </c>
      <c r="H43" s="667"/>
      <c r="I43" s="128" t="s">
        <v>92</v>
      </c>
      <c r="J43" s="665">
        <v>1</v>
      </c>
      <c r="K43" s="667"/>
      <c r="L43" s="128" t="s">
        <v>93</v>
      </c>
      <c r="M43" s="128"/>
      <c r="N43" s="128"/>
      <c r="O43" s="128"/>
      <c r="P43" s="128"/>
      <c r="Q43" s="114"/>
      <c r="R43" s="114"/>
      <c r="S43" s="114"/>
      <c r="T43" s="114"/>
      <c r="U43" s="114"/>
      <c r="V43" s="114"/>
      <c r="W43" s="114"/>
      <c r="X43" s="114"/>
      <c r="Y43" s="114"/>
      <c r="Z43" s="114"/>
      <c r="AA43" s="114"/>
      <c r="AB43" s="114"/>
      <c r="AC43" s="114"/>
      <c r="AD43" s="114"/>
      <c r="AE43" s="114"/>
      <c r="AF43" s="114"/>
    </row>
    <row r="44" spans="1:32" ht="19.95" hidden="1" customHeight="1" x14ac:dyDescent="0.25">
      <c r="A44" s="654" t="str">
        <f>IF(OR(C43="",G43="",J43=""),"",C43 &amp; "/" &amp; G43 &amp; "/" &amp; J43)</f>
        <v>2026/7/1</v>
      </c>
      <c r="B44" s="654"/>
      <c r="C44" s="654"/>
      <c r="D44" s="654"/>
      <c r="E44" s="654"/>
      <c r="F44" s="654"/>
      <c r="G44" s="654"/>
      <c r="H44" s="654"/>
      <c r="I44" s="654"/>
      <c r="J44" s="654"/>
      <c r="K44" s="654"/>
      <c r="L44" s="654"/>
      <c r="M44" s="654"/>
      <c r="N44" s="654"/>
      <c r="O44" s="654"/>
      <c r="P44" s="654"/>
      <c r="Q44" s="114" t="s">
        <v>230</v>
      </c>
      <c r="R44" s="107"/>
      <c r="S44" s="107"/>
      <c r="T44" s="107"/>
      <c r="U44" s="107"/>
      <c r="V44" s="107"/>
      <c r="W44" s="107"/>
      <c r="X44" s="107"/>
      <c r="Y44" s="107"/>
      <c r="Z44" s="107"/>
      <c r="AA44" s="107"/>
      <c r="AB44" s="107"/>
      <c r="AC44" s="107"/>
      <c r="AD44" s="107"/>
      <c r="AE44" s="107"/>
      <c r="AF44" s="107"/>
    </row>
    <row r="45" spans="1:32" s="68" customFormat="1" ht="15" customHeight="1" x14ac:dyDescent="0.25">
      <c r="A45" s="655" t="s">
        <v>238</v>
      </c>
      <c r="B45" s="655"/>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655"/>
      <c r="AD45" s="655"/>
      <c r="AE45" s="655"/>
      <c r="AF45" s="655"/>
    </row>
    <row r="46" spans="1:32" ht="15" customHeight="1" x14ac:dyDescent="0.25">
      <c r="A46" s="655"/>
      <c r="B46" s="65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row>
    <row r="47" spans="1:32" ht="7.5" customHeight="1" x14ac:dyDescent="0.25">
      <c r="A47" s="655"/>
      <c r="B47" s="655"/>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row>
    <row r="48" spans="1:32" ht="19.95" customHeight="1" x14ac:dyDescent="0.25">
      <c r="A48" s="627" t="s">
        <v>192</v>
      </c>
      <c r="B48" s="627"/>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row>
    <row r="49" spans="1:32" s="79" customFormat="1" ht="20.100000000000001" customHeight="1" x14ac:dyDescent="0.25">
      <c r="A49" s="631" t="s">
        <v>74</v>
      </c>
      <c r="B49" s="631"/>
      <c r="C49" s="631"/>
      <c r="D49" s="631"/>
      <c r="E49" s="631"/>
      <c r="F49" s="631"/>
      <c r="G49" s="631"/>
      <c r="H49" s="631"/>
      <c r="I49" s="631"/>
      <c r="J49" s="631"/>
      <c r="K49" s="631"/>
      <c r="L49" s="631"/>
      <c r="M49" s="631"/>
      <c r="N49" s="631"/>
      <c r="O49" s="631"/>
      <c r="P49" s="631"/>
      <c r="Q49" s="125"/>
      <c r="R49" s="111"/>
      <c r="S49" s="125"/>
      <c r="T49" s="125"/>
      <c r="U49" s="125"/>
      <c r="V49" s="125"/>
      <c r="W49" s="111"/>
      <c r="X49" s="125"/>
      <c r="Y49" s="125"/>
      <c r="Z49" s="125"/>
      <c r="AA49" s="125"/>
      <c r="AB49" s="125"/>
      <c r="AC49" s="125"/>
      <c r="AD49" s="125"/>
      <c r="AE49" s="125"/>
      <c r="AF49" s="125"/>
    </row>
    <row r="50" spans="1:32" s="68" customFormat="1" ht="15" customHeight="1" thickBot="1" x14ac:dyDescent="0.3">
      <c r="A50" s="115" t="s">
        <v>193</v>
      </c>
      <c r="B50" s="112"/>
      <c r="C50" s="112"/>
      <c r="D50" s="112"/>
      <c r="E50" s="11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1:32" ht="19.95" customHeight="1" thickBot="1" x14ac:dyDescent="0.3">
      <c r="A51" s="656" t="s">
        <v>164</v>
      </c>
      <c r="B51" s="657"/>
      <c r="C51" s="657"/>
      <c r="D51" s="657"/>
      <c r="E51" s="657"/>
      <c r="F51" s="657"/>
      <c r="G51" s="657"/>
      <c r="H51" s="657"/>
      <c r="I51" s="657"/>
      <c r="J51" s="657"/>
      <c r="K51" s="657"/>
      <c r="L51" s="657"/>
      <c r="M51" s="657"/>
      <c r="N51" s="657"/>
      <c r="O51" s="657"/>
      <c r="P51" s="658"/>
      <c r="Q51" s="107"/>
      <c r="R51" s="107"/>
      <c r="S51" s="107"/>
      <c r="T51" s="107"/>
      <c r="U51" s="107"/>
      <c r="V51" s="107"/>
      <c r="W51" s="107"/>
      <c r="X51" s="107"/>
      <c r="Y51" s="107"/>
      <c r="Z51" s="107"/>
      <c r="AA51" s="107"/>
      <c r="AB51" s="107"/>
      <c r="AC51" s="107"/>
      <c r="AD51" s="107"/>
      <c r="AE51" s="107"/>
      <c r="AF51" s="107"/>
    </row>
    <row r="52" spans="1:32" s="68" customFormat="1" ht="15" customHeight="1" thickBot="1" x14ac:dyDescent="0.3">
      <c r="A52" s="115" t="str">
        <f>IF(
  A8="売電契約先の変更手続",
  "＊小売電気事業者さまと契約時の調達価格（以前のご契約が小売り電気事業者さまだった場合）",
  IF(
    A8="受給契約開始の手続",
    "小売電気事業者さまと契約時の調達価格（以前のご契約が小売り電気事業者さまだった場合）",
    ""
  )
)</f>
        <v/>
      </c>
      <c r="B52" s="112"/>
      <c r="C52" s="112"/>
      <c r="D52" s="112"/>
      <c r="E52" s="113"/>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1:32" ht="19.95" customHeight="1" thickBot="1" x14ac:dyDescent="0.3">
      <c r="A53" s="659" t="s">
        <v>229</v>
      </c>
      <c r="B53" s="660"/>
      <c r="C53" s="660"/>
      <c r="D53" s="661"/>
      <c r="E53" s="129" t="s">
        <v>75</v>
      </c>
      <c r="F53" s="120"/>
      <c r="G53" s="120"/>
      <c r="H53" s="120"/>
      <c r="I53" s="120"/>
      <c r="J53" s="120"/>
      <c r="K53" s="120"/>
      <c r="L53" s="120"/>
      <c r="M53" s="120"/>
      <c r="N53" s="120"/>
      <c r="O53" s="120"/>
      <c r="P53" s="120"/>
      <c r="Q53" s="107"/>
      <c r="R53" s="107"/>
      <c r="S53" s="107"/>
      <c r="T53" s="107"/>
      <c r="U53" s="107"/>
      <c r="V53" s="107"/>
      <c r="W53" s="107"/>
      <c r="X53" s="107"/>
      <c r="Y53" s="107"/>
      <c r="Z53" s="107"/>
      <c r="AA53" s="107"/>
      <c r="AB53" s="107"/>
      <c r="AC53" s="107"/>
      <c r="AD53" s="107"/>
      <c r="AE53" s="107"/>
      <c r="AF53" s="107"/>
    </row>
    <row r="54" spans="1:32" ht="19.95" hidden="1" customHeight="1" x14ac:dyDescent="0.25">
      <c r="A54" s="677" t="str">
        <f>IF(AND($A$8="売電契約先の変更手続", A53=""), "未入力あり", "未入力なし")</f>
        <v>未入力なし</v>
      </c>
      <c r="B54" s="677"/>
      <c r="C54" s="677"/>
      <c r="D54" s="677"/>
      <c r="E54" s="677"/>
      <c r="F54" s="677"/>
      <c r="G54" s="677"/>
      <c r="H54" s="677"/>
      <c r="I54" s="677"/>
      <c r="J54" s="677"/>
      <c r="K54" s="677"/>
      <c r="L54" s="677"/>
      <c r="M54" s="677"/>
      <c r="N54" s="677"/>
      <c r="O54" s="677"/>
      <c r="P54" s="677"/>
      <c r="Q54" s="114" t="s">
        <v>231</v>
      </c>
      <c r="R54" s="107"/>
      <c r="S54" s="107"/>
      <c r="T54" s="107"/>
      <c r="U54" s="107"/>
      <c r="V54" s="107"/>
      <c r="W54" s="107"/>
      <c r="X54" s="107"/>
      <c r="Y54" s="107"/>
      <c r="Z54" s="107"/>
      <c r="AA54" s="107"/>
      <c r="AB54" s="107"/>
      <c r="AC54" s="107"/>
      <c r="AD54" s="107"/>
      <c r="AE54" s="107"/>
      <c r="AF54" s="107"/>
    </row>
    <row r="55" spans="1:32" s="68" customFormat="1" ht="15" customHeight="1" x14ac:dyDescent="0.25">
      <c r="A55" s="115" t="s">
        <v>172</v>
      </c>
      <c r="B55" s="112"/>
      <c r="C55" s="112"/>
      <c r="D55" s="112"/>
      <c r="E55" s="113"/>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row>
    <row r="56" spans="1:32" ht="19.95" customHeight="1" x14ac:dyDescent="0.25">
      <c r="A56" s="130" t="s">
        <v>94</v>
      </c>
      <c r="B56" s="131"/>
      <c r="C56" s="665">
        <v>2025</v>
      </c>
      <c r="D56" s="666"/>
      <c r="E56" s="667"/>
      <c r="F56" s="132" t="s">
        <v>91</v>
      </c>
      <c r="G56" s="665">
        <v>10</v>
      </c>
      <c r="H56" s="667"/>
      <c r="I56" s="132" t="s">
        <v>92</v>
      </c>
      <c r="J56" s="665">
        <v>1</v>
      </c>
      <c r="K56" s="667"/>
      <c r="L56" s="132" t="s">
        <v>93</v>
      </c>
      <c r="M56" s="133"/>
      <c r="N56" s="133"/>
      <c r="O56" s="133"/>
      <c r="P56" s="133"/>
      <c r="Q56" s="107"/>
      <c r="R56" s="107"/>
      <c r="S56" s="107"/>
      <c r="T56" s="107"/>
      <c r="U56" s="107"/>
      <c r="V56" s="107"/>
      <c r="W56" s="107"/>
      <c r="X56" s="107"/>
      <c r="Y56" s="107"/>
      <c r="Z56" s="107"/>
      <c r="AA56" s="107"/>
      <c r="AB56" s="107"/>
      <c r="AC56" s="107"/>
      <c r="AD56" s="107"/>
      <c r="AE56" s="107"/>
      <c r="AF56" s="107"/>
    </row>
    <row r="57" spans="1:32" ht="19.95" hidden="1" customHeight="1" x14ac:dyDescent="0.25">
      <c r="A57" s="677" t="str">
        <f>IF(AND($A$8="買取先の変更手続き", A56=""), "未入力あり", "未入力なし")</f>
        <v>未入力なし</v>
      </c>
      <c r="B57" s="677"/>
      <c r="C57" s="677"/>
      <c r="D57" s="677"/>
      <c r="E57" s="677"/>
      <c r="F57" s="677"/>
      <c r="G57" s="677"/>
      <c r="H57" s="677"/>
      <c r="I57" s="677"/>
      <c r="J57" s="677"/>
      <c r="K57" s="677"/>
      <c r="L57" s="677"/>
      <c r="M57" s="677"/>
      <c r="N57" s="677"/>
      <c r="O57" s="677"/>
      <c r="P57" s="677"/>
      <c r="Q57" s="114" t="s">
        <v>231</v>
      </c>
      <c r="R57" s="107"/>
      <c r="S57" s="107"/>
      <c r="T57" s="107"/>
      <c r="U57" s="107"/>
      <c r="V57" s="107"/>
      <c r="W57" s="107"/>
      <c r="X57" s="107"/>
      <c r="Y57" s="107"/>
      <c r="Z57" s="107"/>
      <c r="AA57" s="107"/>
      <c r="AB57" s="107"/>
      <c r="AC57" s="107"/>
      <c r="AD57" s="107"/>
      <c r="AE57" s="107"/>
      <c r="AF57" s="107"/>
    </row>
    <row r="58" spans="1:32" s="68" customFormat="1" ht="15" customHeight="1" x14ac:dyDescent="0.25">
      <c r="A58" s="115" t="s">
        <v>67</v>
      </c>
      <c r="B58" s="112"/>
      <c r="C58" s="112"/>
      <c r="D58" s="112"/>
      <c r="E58" s="113"/>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row>
    <row r="59" spans="1:32" ht="19.95" customHeight="1" x14ac:dyDescent="0.25">
      <c r="A59" s="130" t="s">
        <v>94</v>
      </c>
      <c r="B59" s="131"/>
      <c r="C59" s="665">
        <v>2026</v>
      </c>
      <c r="D59" s="666"/>
      <c r="E59" s="667"/>
      <c r="F59" s="132" t="s">
        <v>91</v>
      </c>
      <c r="G59" s="665">
        <v>1</v>
      </c>
      <c r="H59" s="667"/>
      <c r="I59" s="132" t="s">
        <v>92</v>
      </c>
      <c r="J59" s="665">
        <v>1</v>
      </c>
      <c r="K59" s="667"/>
      <c r="L59" s="132" t="s">
        <v>93</v>
      </c>
      <c r="M59" s="133"/>
      <c r="N59" s="133"/>
      <c r="O59" s="133"/>
      <c r="P59" s="133"/>
      <c r="Q59" s="107"/>
      <c r="R59" s="107"/>
      <c r="S59" s="107"/>
      <c r="T59" s="107"/>
      <c r="U59" s="107"/>
      <c r="V59" s="107"/>
      <c r="W59" s="107"/>
      <c r="X59" s="107"/>
      <c r="Y59" s="107"/>
      <c r="Z59" s="107"/>
      <c r="AA59" s="107"/>
      <c r="AB59" s="107"/>
      <c r="AC59" s="107"/>
      <c r="AD59" s="107"/>
      <c r="AE59" s="107"/>
      <c r="AF59" s="107"/>
    </row>
    <row r="60" spans="1:32" ht="19.95" hidden="1" customHeight="1" x14ac:dyDescent="0.25">
      <c r="A60" s="654" t="str">
        <f>IF(OR(C59="",G59="",J59=""),"",C59 &amp; "/" &amp; G59 &amp; "/" &amp; J59)</f>
        <v>2026/1/1</v>
      </c>
      <c r="B60" s="654"/>
      <c r="C60" s="654"/>
      <c r="D60" s="654"/>
      <c r="E60" s="654"/>
      <c r="F60" s="654"/>
      <c r="G60" s="654"/>
      <c r="H60" s="654"/>
      <c r="I60" s="654"/>
      <c r="J60" s="654"/>
      <c r="K60" s="654"/>
      <c r="L60" s="654"/>
      <c r="M60" s="654"/>
      <c r="N60" s="654"/>
      <c r="O60" s="654"/>
      <c r="P60" s="654"/>
      <c r="Q60" s="114" t="s">
        <v>230</v>
      </c>
      <c r="R60" s="107"/>
      <c r="S60" s="107"/>
      <c r="T60" s="107"/>
      <c r="U60" s="107"/>
      <c r="V60" s="107"/>
      <c r="W60" s="107"/>
      <c r="X60" s="107"/>
      <c r="Y60" s="107"/>
      <c r="Z60" s="107"/>
      <c r="AA60" s="107"/>
      <c r="AB60" s="107"/>
      <c r="AC60" s="107"/>
      <c r="AD60" s="107"/>
      <c r="AE60" s="107"/>
      <c r="AF60" s="107"/>
    </row>
    <row r="61" spans="1:32" ht="7.5" customHeight="1" x14ac:dyDescent="0.25">
      <c r="A61" s="105"/>
      <c r="B61" s="105"/>
      <c r="C61" s="105"/>
      <c r="D61" s="105"/>
      <c r="E61" s="106"/>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row>
    <row r="62" spans="1:32" ht="19.95" customHeight="1" x14ac:dyDescent="0.25">
      <c r="A62" s="668" t="s">
        <v>194</v>
      </c>
      <c r="B62" s="668"/>
      <c r="C62" s="668"/>
      <c r="D62" s="668"/>
      <c r="E62" s="668"/>
      <c r="F62" s="668"/>
      <c r="G62" s="668"/>
      <c r="H62" s="668"/>
      <c r="I62" s="668"/>
      <c r="J62" s="668"/>
      <c r="K62" s="668"/>
      <c r="L62" s="668"/>
      <c r="M62" s="668"/>
      <c r="N62" s="668"/>
      <c r="O62" s="668"/>
      <c r="P62" s="668"/>
      <c r="Q62" s="668"/>
      <c r="R62" s="668"/>
      <c r="S62" s="668"/>
      <c r="T62" s="668"/>
      <c r="U62" s="668"/>
      <c r="V62" s="668"/>
      <c r="W62" s="668"/>
      <c r="X62" s="668"/>
      <c r="Y62" s="668"/>
      <c r="Z62" s="668"/>
      <c r="AA62" s="668"/>
      <c r="AB62" s="668"/>
      <c r="AC62" s="668"/>
      <c r="AD62" s="668"/>
      <c r="AE62" s="668"/>
      <c r="AF62" s="668"/>
    </row>
    <row r="63" spans="1:32" s="79" customFormat="1" ht="20.100000000000001" customHeight="1" x14ac:dyDescent="0.25">
      <c r="A63" s="123" t="s">
        <v>174</v>
      </c>
      <c r="B63" s="123"/>
      <c r="C63" s="123"/>
      <c r="D63" s="123"/>
      <c r="E63" s="124"/>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row>
    <row r="64" spans="1:32" ht="19.95" customHeight="1" x14ac:dyDescent="0.25">
      <c r="A64" s="669" t="s">
        <v>145</v>
      </c>
      <c r="B64" s="670"/>
      <c r="C64" s="670"/>
      <c r="D64" s="670"/>
      <c r="E64" s="670"/>
      <c r="F64" s="670"/>
      <c r="G64" s="670"/>
      <c r="H64" s="670"/>
      <c r="I64" s="670"/>
      <c r="J64" s="670"/>
      <c r="K64" s="670"/>
      <c r="L64" s="670"/>
      <c r="M64" s="670"/>
      <c r="N64" s="670"/>
      <c r="O64" s="670"/>
      <c r="P64" s="671"/>
      <c r="Q64" s="107"/>
      <c r="R64" s="107"/>
      <c r="S64" s="107"/>
      <c r="T64" s="107"/>
      <c r="U64" s="107"/>
      <c r="V64" s="107"/>
      <c r="W64" s="107"/>
      <c r="X64" s="107"/>
      <c r="Y64" s="107"/>
      <c r="Z64" s="107"/>
      <c r="AA64" s="107"/>
      <c r="AB64" s="107"/>
      <c r="AC64" s="107"/>
      <c r="AD64" s="107"/>
      <c r="AE64" s="107"/>
      <c r="AF64" s="107"/>
    </row>
    <row r="65" spans="1:34" ht="20.100000000000001" hidden="1" customHeight="1" x14ac:dyDescent="0.25">
      <c r="A65" s="672" t="str">
        <f>IF(
    $A$64="同一でない",
    IF(
        AND(
            A67&lt;&gt;"",A69&lt;&gt;"",A71&lt;&gt;"",A73&lt;&gt;"",E73&lt;&gt;"",A77&lt;&gt;"",D77&lt;&gt;"",H77&lt;&gt;"",N77&lt;&gt;"",A79&lt;&gt;"",F79&lt;&gt;"",L79&lt;&gt;"",A82&lt;&gt;"",J82&lt;&gt;""
        ),
        "未入力なし",
        "未入力あり"
    ),
    IF(
        AND(A82&lt;&gt;"", J82&lt;&gt;""),
        "未入力なし",
        "未入力あり"
    )
)</f>
        <v>未入力なし</v>
      </c>
      <c r="B65" s="672"/>
      <c r="C65" s="672"/>
      <c r="D65" s="672"/>
      <c r="E65" s="672"/>
      <c r="F65" s="672"/>
      <c r="G65" s="672"/>
      <c r="H65" s="672"/>
      <c r="I65" s="672"/>
      <c r="J65" s="672"/>
      <c r="K65" s="672"/>
      <c r="L65" s="672"/>
      <c r="M65" s="672"/>
      <c r="N65" s="672"/>
      <c r="O65" s="672"/>
      <c r="P65" s="672"/>
      <c r="Q65" s="114" t="s">
        <v>231</v>
      </c>
      <c r="R65" s="107"/>
      <c r="S65" s="107"/>
      <c r="T65" s="107"/>
      <c r="U65" s="107"/>
      <c r="V65" s="107"/>
      <c r="W65" s="107"/>
      <c r="X65" s="107"/>
      <c r="Y65" s="107"/>
      <c r="Z65" s="107"/>
      <c r="AA65" s="107"/>
      <c r="AB65" s="107"/>
      <c r="AC65" s="107"/>
      <c r="AD65" s="107"/>
      <c r="AE65" s="107"/>
      <c r="AF65" s="107"/>
    </row>
    <row r="66" spans="1:34" s="68" customFormat="1" ht="15" customHeight="1" x14ac:dyDescent="0.25">
      <c r="A66" s="115" t="s">
        <v>195</v>
      </c>
      <c r="B66" s="112"/>
      <c r="C66" s="112"/>
      <c r="D66" s="112"/>
      <c r="E66" s="113"/>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row>
    <row r="67" spans="1:34" ht="19.95" customHeight="1" x14ac:dyDescent="0.25">
      <c r="A67" s="673" t="s">
        <v>156</v>
      </c>
      <c r="B67" s="674"/>
      <c r="C67" s="674"/>
      <c r="D67" s="674"/>
      <c r="E67" s="674"/>
      <c r="F67" s="674"/>
      <c r="G67" s="674"/>
      <c r="H67" s="674"/>
      <c r="I67" s="674"/>
      <c r="J67" s="674"/>
      <c r="K67" s="674"/>
      <c r="L67" s="674"/>
      <c r="M67" s="674"/>
      <c r="N67" s="674"/>
      <c r="O67" s="674"/>
      <c r="P67" s="675"/>
      <c r="Q67" s="107"/>
      <c r="R67" s="107"/>
      <c r="S67" s="107"/>
      <c r="T67" s="107"/>
      <c r="U67" s="107"/>
      <c r="V67" s="114"/>
      <c r="W67" s="114"/>
      <c r="X67" s="114"/>
      <c r="Y67" s="114"/>
      <c r="Z67" s="114"/>
      <c r="AA67" s="114"/>
      <c r="AB67" s="114"/>
      <c r="AC67" s="114"/>
      <c r="AD67" s="114"/>
      <c r="AE67" s="114"/>
      <c r="AF67" s="107"/>
      <c r="AH67" s="68"/>
    </row>
    <row r="68" spans="1:34" s="68" customFormat="1" ht="15" customHeight="1" x14ac:dyDescent="0.25">
      <c r="A68" s="115" t="s">
        <v>196</v>
      </c>
      <c r="B68" s="112"/>
      <c r="C68" s="112"/>
      <c r="D68" s="112"/>
      <c r="E68" s="113"/>
      <c r="F68" s="114"/>
      <c r="G68" s="114"/>
      <c r="H68" s="114"/>
      <c r="I68" s="114"/>
      <c r="J68" s="114"/>
      <c r="K68" s="114"/>
      <c r="L68" s="114"/>
      <c r="M68" s="114"/>
      <c r="N68" s="114"/>
      <c r="O68" s="114"/>
      <c r="P68" s="114"/>
      <c r="Q68" s="114"/>
      <c r="R68" s="114"/>
      <c r="S68" s="114"/>
      <c r="T68" s="114"/>
      <c r="U68" s="114"/>
      <c r="V68" s="107"/>
      <c r="W68" s="107"/>
      <c r="X68" s="107"/>
      <c r="Y68" s="107"/>
      <c r="Z68" s="107"/>
      <c r="AA68" s="107"/>
      <c r="AB68" s="107"/>
      <c r="AC68" s="107"/>
      <c r="AD68" s="107"/>
      <c r="AE68" s="107"/>
      <c r="AF68" s="114"/>
    </row>
    <row r="69" spans="1:34" s="3" customFormat="1" ht="19.95" customHeight="1" x14ac:dyDescent="0.25">
      <c r="A69" s="676" t="s">
        <v>223</v>
      </c>
      <c r="B69" s="674"/>
      <c r="C69" s="674"/>
      <c r="D69" s="674"/>
      <c r="E69" s="674"/>
      <c r="F69" s="674"/>
      <c r="G69" s="674"/>
      <c r="H69" s="674"/>
      <c r="I69" s="674"/>
      <c r="J69" s="674"/>
      <c r="K69" s="674"/>
      <c r="L69" s="674"/>
      <c r="M69" s="674"/>
      <c r="N69" s="674"/>
      <c r="O69" s="674"/>
      <c r="P69" s="675"/>
      <c r="Q69" s="134"/>
      <c r="R69" s="134"/>
      <c r="S69" s="134"/>
      <c r="T69" s="134"/>
      <c r="U69" s="134"/>
      <c r="V69" s="114"/>
      <c r="W69" s="114"/>
      <c r="X69" s="114"/>
      <c r="Y69" s="114"/>
      <c r="Z69" s="114"/>
      <c r="AA69" s="114"/>
      <c r="AB69" s="114"/>
      <c r="AC69" s="114"/>
      <c r="AD69" s="114"/>
      <c r="AE69" s="114"/>
      <c r="AF69" s="134"/>
    </row>
    <row r="70" spans="1:34" s="68" customFormat="1" ht="15" customHeight="1" x14ac:dyDescent="0.25">
      <c r="A70" s="115" t="s">
        <v>197</v>
      </c>
      <c r="B70" s="112"/>
      <c r="C70" s="112"/>
      <c r="D70" s="112"/>
      <c r="E70" s="113"/>
      <c r="F70" s="114"/>
      <c r="G70" s="114"/>
      <c r="H70" s="114"/>
      <c r="I70" s="114"/>
      <c r="J70" s="114"/>
      <c r="K70" s="114"/>
      <c r="L70" s="114"/>
      <c r="M70" s="114"/>
      <c r="N70" s="114"/>
      <c r="O70" s="114"/>
      <c r="P70" s="114"/>
      <c r="Q70" s="114"/>
      <c r="R70" s="114"/>
      <c r="S70" s="114"/>
      <c r="T70" s="114"/>
      <c r="U70" s="114"/>
      <c r="V70" s="107"/>
      <c r="W70" s="107"/>
      <c r="X70" s="107"/>
      <c r="Y70" s="107"/>
      <c r="Z70" s="107"/>
      <c r="AA70" s="107"/>
      <c r="AB70" s="107"/>
      <c r="AC70" s="107"/>
      <c r="AD70" s="107"/>
      <c r="AE70" s="107"/>
      <c r="AF70" s="114"/>
    </row>
    <row r="71" spans="1:34" ht="19.95" customHeight="1" x14ac:dyDescent="0.25">
      <c r="A71" s="673" t="s">
        <v>125</v>
      </c>
      <c r="B71" s="674"/>
      <c r="C71" s="674"/>
      <c r="D71" s="674"/>
      <c r="E71" s="674"/>
      <c r="F71" s="674"/>
      <c r="G71" s="674"/>
      <c r="H71" s="674"/>
      <c r="I71" s="674"/>
      <c r="J71" s="674"/>
      <c r="K71" s="674"/>
      <c r="L71" s="674"/>
      <c r="M71" s="674"/>
      <c r="N71" s="674"/>
      <c r="O71" s="674"/>
      <c r="P71" s="675"/>
      <c r="Q71" s="107"/>
      <c r="R71" s="107"/>
      <c r="S71" s="107"/>
      <c r="T71" s="107"/>
      <c r="U71" s="107"/>
      <c r="V71" s="107"/>
      <c r="W71" s="107"/>
      <c r="X71" s="107"/>
      <c r="Y71" s="107"/>
      <c r="Z71" s="107"/>
      <c r="AA71" s="107"/>
      <c r="AB71" s="107"/>
      <c r="AC71" s="107"/>
      <c r="AD71" s="107"/>
      <c r="AE71" s="107"/>
      <c r="AF71" s="107"/>
    </row>
    <row r="72" spans="1:34" s="68" customFormat="1" ht="15" customHeight="1" x14ac:dyDescent="0.25">
      <c r="A72" s="115" t="s">
        <v>198</v>
      </c>
      <c r="B72" s="112"/>
      <c r="C72" s="112"/>
      <c r="D72" s="112"/>
      <c r="E72" s="113"/>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row>
    <row r="73" spans="1:34" ht="20.100000000000001" customHeight="1" x14ac:dyDescent="0.25">
      <c r="A73" s="647" t="s">
        <v>167</v>
      </c>
      <c r="B73" s="648"/>
      <c r="C73" s="649"/>
      <c r="D73" s="118" t="s">
        <v>79</v>
      </c>
      <c r="E73" s="647" t="s">
        <v>162</v>
      </c>
      <c r="F73" s="648"/>
      <c r="G73" s="648"/>
      <c r="H73" s="649"/>
      <c r="I73" s="120"/>
      <c r="J73" s="120"/>
      <c r="K73" s="120"/>
      <c r="L73" s="120"/>
      <c r="M73" s="120"/>
      <c r="N73" s="120"/>
      <c r="O73" s="120"/>
      <c r="P73" s="120"/>
      <c r="Q73" s="106"/>
      <c r="R73" s="107"/>
      <c r="S73" s="107"/>
      <c r="T73" s="107"/>
      <c r="U73" s="107"/>
      <c r="V73" s="107"/>
      <c r="W73" s="107"/>
      <c r="X73" s="107"/>
      <c r="Y73" s="107"/>
      <c r="Z73" s="107"/>
      <c r="AA73" s="107"/>
      <c r="AB73" s="107"/>
      <c r="AC73" s="107"/>
      <c r="AD73" s="107"/>
      <c r="AE73" s="107"/>
      <c r="AF73" s="107"/>
    </row>
    <row r="74" spans="1:34" ht="15" hidden="1" x14ac:dyDescent="0.3">
      <c r="A74" s="650" t="str">
        <f>IF(OR(A73="",E73=""),"",A73 &amp; "-" &amp; E73)</f>
        <v>000-0000</v>
      </c>
      <c r="B74" s="650"/>
      <c r="C74" s="650"/>
      <c r="D74" s="650"/>
      <c r="E74" s="650"/>
      <c r="F74" s="650"/>
      <c r="G74" s="650"/>
      <c r="H74" s="650"/>
      <c r="I74" s="650"/>
      <c r="J74" s="650"/>
      <c r="K74" s="650"/>
      <c r="L74" s="650"/>
      <c r="M74" s="650"/>
      <c r="N74" s="650"/>
      <c r="O74" s="650"/>
      <c r="P74" s="650"/>
      <c r="Q74" s="114" t="s">
        <v>230</v>
      </c>
      <c r="R74" s="107"/>
      <c r="S74" s="107"/>
      <c r="T74" s="107"/>
      <c r="U74" s="107"/>
      <c r="V74" s="107"/>
      <c r="W74" s="107"/>
      <c r="X74" s="107"/>
      <c r="Y74" s="107"/>
      <c r="Z74" s="107"/>
      <c r="AA74" s="107"/>
      <c r="AB74" s="107"/>
      <c r="AC74" s="107"/>
      <c r="AD74" s="107"/>
      <c r="AE74" s="107"/>
      <c r="AF74" s="107"/>
    </row>
    <row r="75" spans="1:34" s="68" customFormat="1" ht="12.6" x14ac:dyDescent="0.25">
      <c r="A75" s="115" t="s">
        <v>199</v>
      </c>
      <c r="B75" s="112"/>
      <c r="C75" s="112"/>
      <c r="D75" s="112"/>
      <c r="E75" s="113"/>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1:34" s="68" customFormat="1" ht="15" customHeight="1" x14ac:dyDescent="0.25">
      <c r="A76" s="115" t="s">
        <v>187</v>
      </c>
      <c r="B76" s="112"/>
      <c r="C76" s="112"/>
      <c r="D76" s="115" t="s">
        <v>188</v>
      </c>
      <c r="E76" s="112"/>
      <c r="F76" s="114"/>
      <c r="G76" s="114"/>
      <c r="H76" s="115" t="s">
        <v>189</v>
      </c>
      <c r="I76" s="114"/>
      <c r="J76" s="114"/>
      <c r="K76" s="114"/>
      <c r="L76" s="114"/>
      <c r="M76" s="114"/>
      <c r="N76" s="115" t="s">
        <v>190</v>
      </c>
      <c r="O76" s="114"/>
      <c r="P76" s="113" t="s">
        <v>56</v>
      </c>
      <c r="Q76" s="114"/>
      <c r="R76" s="114" t="s">
        <v>53</v>
      </c>
      <c r="S76" s="114"/>
      <c r="T76" s="114"/>
      <c r="U76" s="114"/>
      <c r="V76" s="114"/>
      <c r="W76" s="114"/>
      <c r="X76" s="114"/>
      <c r="Y76" s="114"/>
      <c r="Z76" s="114"/>
      <c r="AA76" s="114" t="s">
        <v>54</v>
      </c>
      <c r="AB76" s="114"/>
      <c r="AC76" s="114" t="s">
        <v>55</v>
      </c>
      <c r="AD76" s="114"/>
      <c r="AE76" s="114"/>
      <c r="AF76" s="114"/>
    </row>
    <row r="77" spans="1:34" ht="19.95" customHeight="1" x14ac:dyDescent="0.25">
      <c r="A77" s="681" t="s">
        <v>157</v>
      </c>
      <c r="B77" s="682"/>
      <c r="C77" s="683"/>
      <c r="D77" s="681" t="s">
        <v>158</v>
      </c>
      <c r="E77" s="682"/>
      <c r="F77" s="682"/>
      <c r="G77" s="682"/>
      <c r="H77" s="678" t="s">
        <v>159</v>
      </c>
      <c r="I77" s="679"/>
      <c r="J77" s="679"/>
      <c r="K77" s="679"/>
      <c r="L77" s="679"/>
      <c r="M77" s="680"/>
      <c r="N77" s="678">
        <v>3</v>
      </c>
      <c r="O77" s="680"/>
      <c r="P77" s="678"/>
      <c r="Q77" s="680"/>
      <c r="R77" s="678"/>
      <c r="S77" s="679"/>
      <c r="T77" s="679"/>
      <c r="U77" s="679"/>
      <c r="V77" s="679"/>
      <c r="W77" s="679"/>
      <c r="X77" s="679"/>
      <c r="Y77" s="679"/>
      <c r="Z77" s="680"/>
      <c r="AA77" s="678"/>
      <c r="AB77" s="680"/>
      <c r="AC77" s="678"/>
      <c r="AD77" s="680"/>
      <c r="AE77" s="107"/>
      <c r="AF77" s="107"/>
    </row>
    <row r="78" spans="1:34" s="68" customFormat="1" ht="15" customHeight="1" x14ac:dyDescent="0.25">
      <c r="A78" s="115" t="s">
        <v>191</v>
      </c>
      <c r="B78" s="112"/>
      <c r="C78" s="112"/>
      <c r="D78" s="112"/>
      <c r="E78" s="113"/>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row>
    <row r="79" spans="1:34" ht="19.95" customHeight="1" x14ac:dyDescent="0.25">
      <c r="A79" s="647" t="s">
        <v>167</v>
      </c>
      <c r="B79" s="648"/>
      <c r="C79" s="648"/>
      <c r="D79" s="649"/>
      <c r="E79" s="118" t="s">
        <v>79</v>
      </c>
      <c r="F79" s="647" t="s">
        <v>162</v>
      </c>
      <c r="G79" s="648"/>
      <c r="H79" s="648"/>
      <c r="I79" s="648"/>
      <c r="J79" s="649"/>
      <c r="K79" s="118" t="s">
        <v>79</v>
      </c>
      <c r="L79" s="647" t="s">
        <v>162</v>
      </c>
      <c r="M79" s="648"/>
      <c r="N79" s="648"/>
      <c r="O79" s="648"/>
      <c r="P79" s="649"/>
      <c r="Q79" s="107"/>
      <c r="R79" s="107"/>
      <c r="S79" s="107"/>
      <c r="T79" s="107"/>
      <c r="U79" s="107"/>
      <c r="V79" s="107"/>
      <c r="W79" s="107"/>
      <c r="X79" s="107"/>
      <c r="Y79" s="107"/>
      <c r="Z79" s="107"/>
      <c r="AA79" s="107"/>
      <c r="AB79" s="107"/>
      <c r="AC79" s="107"/>
      <c r="AD79" s="107"/>
      <c r="AE79" s="107"/>
      <c r="AF79" s="107"/>
    </row>
    <row r="80" spans="1:34" ht="19.95" hidden="1" customHeight="1" x14ac:dyDescent="0.3">
      <c r="A80" s="650" t="str">
        <f>IF(OR(A79="",F79="",L79=""),"",A79 &amp; "-" &amp; F79 &amp; "-" &amp; L79)</f>
        <v>000-0000-0000</v>
      </c>
      <c r="B80" s="650"/>
      <c r="C80" s="650"/>
      <c r="D80" s="650"/>
      <c r="E80" s="650"/>
      <c r="F80" s="650"/>
      <c r="G80" s="650"/>
      <c r="H80" s="650"/>
      <c r="I80" s="650"/>
      <c r="J80" s="650"/>
      <c r="K80" s="650"/>
      <c r="L80" s="650"/>
      <c r="M80" s="650"/>
      <c r="N80" s="650"/>
      <c r="O80" s="650"/>
      <c r="P80" s="650"/>
      <c r="Q80" s="114" t="s">
        <v>230</v>
      </c>
      <c r="R80" s="107"/>
      <c r="S80" s="107"/>
      <c r="T80" s="107"/>
      <c r="U80" s="107"/>
      <c r="V80" s="107"/>
      <c r="W80" s="107"/>
      <c r="X80" s="107"/>
      <c r="Y80" s="107"/>
      <c r="Z80" s="107"/>
      <c r="AA80" s="107"/>
      <c r="AB80" s="107"/>
      <c r="AC80" s="107"/>
      <c r="AD80" s="107"/>
      <c r="AE80" s="107"/>
      <c r="AF80" s="107"/>
    </row>
    <row r="81" spans="1:34" s="68" customFormat="1" ht="15" customHeight="1" x14ac:dyDescent="0.25">
      <c r="A81" s="115" t="s">
        <v>213</v>
      </c>
      <c r="B81" s="112"/>
      <c r="C81" s="112"/>
      <c r="D81" s="112"/>
      <c r="E81" s="113"/>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row>
    <row r="82" spans="1:34" ht="19.95" customHeight="1" x14ac:dyDescent="0.25">
      <c r="A82" s="687" t="s">
        <v>165</v>
      </c>
      <c r="B82" s="688"/>
      <c r="C82" s="688"/>
      <c r="D82" s="688"/>
      <c r="E82" s="688"/>
      <c r="F82" s="688"/>
      <c r="G82" s="688"/>
      <c r="H82" s="689"/>
      <c r="I82" s="119" t="s">
        <v>68</v>
      </c>
      <c r="J82" s="687" t="s">
        <v>166</v>
      </c>
      <c r="K82" s="688"/>
      <c r="L82" s="688"/>
      <c r="M82" s="688"/>
      <c r="N82" s="688"/>
      <c r="O82" s="688"/>
      <c r="P82" s="689"/>
      <c r="Q82" s="107"/>
      <c r="R82" s="107"/>
      <c r="S82" s="107"/>
      <c r="T82" s="107"/>
      <c r="U82" s="107"/>
      <c r="V82" s="107"/>
      <c r="W82" s="107"/>
      <c r="X82" s="107"/>
      <c r="Y82" s="107"/>
      <c r="Z82" s="107"/>
      <c r="AA82" s="107"/>
      <c r="AB82" s="107"/>
      <c r="AC82" s="107"/>
      <c r="AD82" s="107"/>
      <c r="AE82" s="107"/>
      <c r="AF82" s="107"/>
    </row>
    <row r="83" spans="1:34" ht="19.95" hidden="1" customHeight="1" x14ac:dyDescent="0.3">
      <c r="A83" s="650" t="str">
        <f>IF(OR(A82="",J82=""),"",A82 &amp; "@" &amp; J82)</f>
        <v>abc@tepco.co.jp</v>
      </c>
      <c r="B83" s="650"/>
      <c r="C83" s="650"/>
      <c r="D83" s="650"/>
      <c r="E83" s="650"/>
      <c r="F83" s="650"/>
      <c r="G83" s="650"/>
      <c r="H83" s="650"/>
      <c r="I83" s="650"/>
      <c r="J83" s="650"/>
      <c r="K83" s="650"/>
      <c r="L83" s="650"/>
      <c r="M83" s="650"/>
      <c r="N83" s="650"/>
      <c r="O83" s="650"/>
      <c r="P83" s="650"/>
      <c r="Q83" s="114" t="s">
        <v>230</v>
      </c>
      <c r="R83" s="107"/>
      <c r="S83" s="107"/>
      <c r="T83" s="107"/>
      <c r="U83" s="107"/>
      <c r="V83" s="107"/>
      <c r="W83" s="107"/>
      <c r="X83" s="107"/>
      <c r="Y83" s="107"/>
      <c r="Z83" s="107"/>
      <c r="AA83" s="107"/>
      <c r="AB83" s="107"/>
      <c r="AC83" s="107"/>
      <c r="AD83" s="107"/>
      <c r="AE83" s="107"/>
      <c r="AF83" s="107"/>
    </row>
    <row r="84" spans="1:34" ht="15" customHeight="1" x14ac:dyDescent="0.25">
      <c r="A84" s="690" t="s">
        <v>175</v>
      </c>
      <c r="B84" s="691"/>
      <c r="C84" s="691"/>
      <c r="D84" s="691"/>
      <c r="E84" s="691"/>
      <c r="F84" s="691"/>
      <c r="G84" s="691"/>
      <c r="H84" s="691"/>
      <c r="I84" s="691"/>
      <c r="J84" s="691"/>
      <c r="K84" s="691"/>
      <c r="L84" s="691"/>
      <c r="M84" s="691"/>
      <c r="N84" s="691"/>
      <c r="O84" s="691"/>
      <c r="P84" s="691"/>
      <c r="Q84" s="691"/>
      <c r="R84" s="691"/>
      <c r="S84" s="691"/>
      <c r="T84" s="691"/>
      <c r="U84" s="691"/>
      <c r="V84" s="691"/>
      <c r="W84" s="691"/>
      <c r="X84" s="691"/>
      <c r="Y84" s="691"/>
      <c r="Z84" s="691"/>
      <c r="AA84" s="691"/>
      <c r="AB84" s="691"/>
      <c r="AC84" s="691"/>
      <c r="AD84" s="691"/>
      <c r="AE84" s="691"/>
      <c r="AF84" s="691"/>
    </row>
    <row r="85" spans="1:34" ht="15" customHeight="1" x14ac:dyDescent="0.25">
      <c r="A85" s="691"/>
      <c r="B85" s="691"/>
      <c r="C85" s="691"/>
      <c r="D85" s="691"/>
      <c r="E85" s="691"/>
      <c r="F85" s="691"/>
      <c r="G85" s="691"/>
      <c r="H85" s="691"/>
      <c r="I85" s="691"/>
      <c r="J85" s="691"/>
      <c r="K85" s="691"/>
      <c r="L85" s="691"/>
      <c r="M85" s="691"/>
      <c r="N85" s="691"/>
      <c r="O85" s="691"/>
      <c r="P85" s="691"/>
      <c r="Q85" s="691"/>
      <c r="R85" s="691"/>
      <c r="S85" s="691"/>
      <c r="T85" s="691"/>
      <c r="U85" s="691"/>
      <c r="V85" s="691"/>
      <c r="W85" s="691"/>
      <c r="X85" s="691"/>
      <c r="Y85" s="691"/>
      <c r="Z85" s="691"/>
      <c r="AA85" s="691"/>
      <c r="AB85" s="691"/>
      <c r="AC85" s="691"/>
      <c r="AD85" s="691"/>
      <c r="AE85" s="691"/>
      <c r="AF85" s="691"/>
    </row>
    <row r="86" spans="1:34" ht="7.5" customHeight="1" x14ac:dyDescent="0.25">
      <c r="A86" s="105"/>
      <c r="B86" s="105"/>
      <c r="C86" s="105"/>
      <c r="D86" s="105"/>
      <c r="E86" s="106"/>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row>
    <row r="87" spans="1:34" ht="19.95" customHeight="1" x14ac:dyDescent="0.25">
      <c r="A87" s="668" t="s">
        <v>200</v>
      </c>
      <c r="B87" s="668"/>
      <c r="C87" s="668"/>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row>
    <row r="88" spans="1:34" s="79" customFormat="1" ht="15" customHeight="1" x14ac:dyDescent="0.25">
      <c r="A88" s="135" t="s">
        <v>73</v>
      </c>
      <c r="B88" s="123"/>
      <c r="C88" s="123"/>
      <c r="D88" s="123"/>
      <c r="E88" s="124"/>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row>
    <row r="89" spans="1:34" s="68" customFormat="1" ht="15" customHeight="1" x14ac:dyDescent="0.25">
      <c r="A89" s="115" t="s">
        <v>201</v>
      </c>
      <c r="B89" s="112"/>
      <c r="C89" s="112"/>
      <c r="D89" s="112"/>
      <c r="E89" s="113"/>
      <c r="F89" s="114"/>
      <c r="G89" s="114"/>
      <c r="H89" s="116"/>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row>
    <row r="90" spans="1:34" ht="20.100000000000001" customHeight="1" x14ac:dyDescent="0.25">
      <c r="A90" s="684" t="s">
        <v>156</v>
      </c>
      <c r="B90" s="685"/>
      <c r="C90" s="685"/>
      <c r="D90" s="685"/>
      <c r="E90" s="685"/>
      <c r="F90" s="685"/>
      <c r="G90" s="685"/>
      <c r="H90" s="685"/>
      <c r="I90" s="685"/>
      <c r="J90" s="685"/>
      <c r="K90" s="685"/>
      <c r="L90" s="685"/>
      <c r="M90" s="685"/>
      <c r="N90" s="685"/>
      <c r="O90" s="685"/>
      <c r="P90" s="685"/>
      <c r="Q90" s="685"/>
      <c r="R90" s="685"/>
      <c r="S90" s="685"/>
      <c r="T90" s="686"/>
      <c r="U90" s="107"/>
      <c r="V90" s="635" t="s">
        <v>233</v>
      </c>
      <c r="W90" s="636"/>
      <c r="X90" s="636"/>
      <c r="Y90" s="636"/>
      <c r="Z90" s="636"/>
      <c r="AA90" s="636"/>
      <c r="AB90" s="636"/>
      <c r="AC90" s="636"/>
      <c r="AD90" s="636"/>
      <c r="AE90" s="637"/>
      <c r="AF90" s="107"/>
      <c r="AH90" s="68"/>
    </row>
    <row r="91" spans="1:34" s="68" customFormat="1" ht="15" customHeight="1" x14ac:dyDescent="0.25">
      <c r="A91" s="115" t="s">
        <v>168</v>
      </c>
      <c r="B91" s="112"/>
      <c r="C91" s="112"/>
      <c r="D91" s="112"/>
      <c r="E91" s="113"/>
      <c r="F91" s="114"/>
      <c r="G91" s="114"/>
      <c r="H91" s="116"/>
      <c r="I91" s="114"/>
      <c r="J91" s="114"/>
      <c r="K91" s="114"/>
      <c r="L91" s="114"/>
      <c r="M91" s="114"/>
      <c r="N91" s="114"/>
      <c r="O91" s="114"/>
      <c r="P91" s="114"/>
      <c r="Q91" s="114"/>
      <c r="R91" s="114"/>
      <c r="S91" s="114"/>
      <c r="T91" s="114"/>
      <c r="U91" s="114"/>
      <c r="V91" s="638"/>
      <c r="W91" s="639"/>
      <c r="X91" s="639"/>
      <c r="Y91" s="639"/>
      <c r="Z91" s="639"/>
      <c r="AA91" s="639"/>
      <c r="AB91" s="639"/>
      <c r="AC91" s="639"/>
      <c r="AD91" s="639"/>
      <c r="AE91" s="640"/>
      <c r="AF91" s="114"/>
    </row>
    <row r="92" spans="1:34" ht="20.100000000000001" customHeight="1" x14ac:dyDescent="0.25">
      <c r="A92" s="684"/>
      <c r="B92" s="685"/>
      <c r="C92" s="685"/>
      <c r="D92" s="685"/>
      <c r="E92" s="685"/>
      <c r="F92" s="685"/>
      <c r="G92" s="685"/>
      <c r="H92" s="685"/>
      <c r="I92" s="685"/>
      <c r="J92" s="685"/>
      <c r="K92" s="685"/>
      <c r="L92" s="685"/>
      <c r="M92" s="685"/>
      <c r="N92" s="685"/>
      <c r="O92" s="685"/>
      <c r="P92" s="685"/>
      <c r="Q92" s="685"/>
      <c r="R92" s="685"/>
      <c r="S92" s="685"/>
      <c r="T92" s="686"/>
      <c r="U92" s="107"/>
      <c r="V92" s="638"/>
      <c r="W92" s="639"/>
      <c r="X92" s="639"/>
      <c r="Y92" s="639"/>
      <c r="Z92" s="639"/>
      <c r="AA92" s="639"/>
      <c r="AB92" s="639"/>
      <c r="AC92" s="639"/>
      <c r="AD92" s="639"/>
      <c r="AE92" s="640"/>
      <c r="AF92" s="107"/>
    </row>
    <row r="93" spans="1:34" s="68" customFormat="1" ht="15" customHeight="1" x14ac:dyDescent="0.25">
      <c r="A93" s="115" t="s">
        <v>202</v>
      </c>
      <c r="B93" s="112"/>
      <c r="C93" s="112"/>
      <c r="D93" s="112"/>
      <c r="E93" s="113"/>
      <c r="F93" s="114"/>
      <c r="G93" s="114"/>
      <c r="H93" s="114"/>
      <c r="I93" s="114"/>
      <c r="J93" s="114"/>
      <c r="K93" s="114"/>
      <c r="L93" s="114"/>
      <c r="M93" s="114"/>
      <c r="N93" s="114"/>
      <c r="O93" s="114"/>
      <c r="P93" s="114"/>
      <c r="Q93" s="114"/>
      <c r="R93" s="114"/>
      <c r="S93" s="114"/>
      <c r="T93" s="114"/>
      <c r="U93" s="114"/>
      <c r="V93" s="638"/>
      <c r="W93" s="639"/>
      <c r="X93" s="639"/>
      <c r="Y93" s="639"/>
      <c r="Z93" s="639"/>
      <c r="AA93" s="639"/>
      <c r="AB93" s="639"/>
      <c r="AC93" s="639"/>
      <c r="AD93" s="639"/>
      <c r="AE93" s="640"/>
      <c r="AF93" s="114"/>
    </row>
    <row r="94" spans="1:34" ht="19.95" customHeight="1" x14ac:dyDescent="0.25">
      <c r="A94" s="673" t="s">
        <v>125</v>
      </c>
      <c r="B94" s="674"/>
      <c r="C94" s="674"/>
      <c r="D94" s="674"/>
      <c r="E94" s="674"/>
      <c r="F94" s="674"/>
      <c r="G94" s="674"/>
      <c r="H94" s="674"/>
      <c r="I94" s="674"/>
      <c r="J94" s="674"/>
      <c r="K94" s="674"/>
      <c r="L94" s="674"/>
      <c r="M94" s="674"/>
      <c r="N94" s="674"/>
      <c r="O94" s="674"/>
      <c r="P94" s="675"/>
      <c r="Q94" s="107"/>
      <c r="R94" s="107"/>
      <c r="S94" s="107"/>
      <c r="T94" s="107"/>
      <c r="U94" s="107"/>
      <c r="V94" s="638"/>
      <c r="W94" s="639"/>
      <c r="X94" s="639"/>
      <c r="Y94" s="639"/>
      <c r="Z94" s="639"/>
      <c r="AA94" s="639"/>
      <c r="AB94" s="639"/>
      <c r="AC94" s="639"/>
      <c r="AD94" s="639"/>
      <c r="AE94" s="640"/>
      <c r="AF94" s="107"/>
    </row>
    <row r="95" spans="1:34" s="68" customFormat="1" ht="19.95" customHeight="1" x14ac:dyDescent="0.25">
      <c r="A95" s="115" t="s">
        <v>203</v>
      </c>
      <c r="B95" s="112"/>
      <c r="C95" s="112"/>
      <c r="D95" s="112"/>
      <c r="E95" s="113"/>
      <c r="F95" s="114"/>
      <c r="G95" s="114"/>
      <c r="H95" s="114"/>
      <c r="I95" s="114"/>
      <c r="J95" s="114"/>
      <c r="K95" s="114"/>
      <c r="L95" s="114"/>
      <c r="M95" s="114"/>
      <c r="N95" s="114"/>
      <c r="O95" s="114"/>
      <c r="P95" s="114"/>
      <c r="Q95" s="114"/>
      <c r="R95" s="114"/>
      <c r="S95" s="114"/>
      <c r="T95" s="114"/>
      <c r="U95" s="114"/>
      <c r="V95" s="638"/>
      <c r="W95" s="639"/>
      <c r="X95" s="639"/>
      <c r="Y95" s="639"/>
      <c r="Z95" s="639"/>
      <c r="AA95" s="639"/>
      <c r="AB95" s="639"/>
      <c r="AC95" s="639"/>
      <c r="AD95" s="639"/>
      <c r="AE95" s="640"/>
      <c r="AF95" s="114"/>
    </row>
    <row r="96" spans="1:34" ht="19.95" customHeight="1" x14ac:dyDescent="0.25">
      <c r="A96" s="673" t="s">
        <v>130</v>
      </c>
      <c r="B96" s="674"/>
      <c r="C96" s="674"/>
      <c r="D96" s="674"/>
      <c r="E96" s="674"/>
      <c r="F96" s="674"/>
      <c r="G96" s="674"/>
      <c r="H96" s="674"/>
      <c r="I96" s="674"/>
      <c r="J96" s="674"/>
      <c r="K96" s="674"/>
      <c r="L96" s="674"/>
      <c r="M96" s="674"/>
      <c r="N96" s="674"/>
      <c r="O96" s="674"/>
      <c r="P96" s="675"/>
      <c r="Q96" s="107"/>
      <c r="R96" s="107"/>
      <c r="S96" s="107"/>
      <c r="T96" s="107"/>
      <c r="U96" s="107"/>
      <c r="V96" s="641"/>
      <c r="W96" s="642"/>
      <c r="X96" s="642"/>
      <c r="Y96" s="642"/>
      <c r="Z96" s="642"/>
      <c r="AA96" s="642"/>
      <c r="AB96" s="642"/>
      <c r="AC96" s="642"/>
      <c r="AD96" s="642"/>
      <c r="AE96" s="643"/>
      <c r="AF96" s="107"/>
    </row>
    <row r="97" spans="1:32" s="68" customFormat="1" ht="15" customHeight="1" x14ac:dyDescent="0.25">
      <c r="A97" s="115" t="s">
        <v>204</v>
      </c>
      <c r="B97" s="112"/>
      <c r="C97" s="112"/>
      <c r="D97" s="112"/>
      <c r="E97" s="113"/>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row>
    <row r="98" spans="1:32" ht="19.95" customHeight="1" x14ac:dyDescent="0.25">
      <c r="A98" s="673" t="s">
        <v>169</v>
      </c>
      <c r="B98" s="674"/>
      <c r="C98" s="674"/>
      <c r="D98" s="674"/>
      <c r="E98" s="674"/>
      <c r="F98" s="674"/>
      <c r="G98" s="674"/>
      <c r="H98" s="674"/>
      <c r="I98" s="674"/>
      <c r="J98" s="674"/>
      <c r="K98" s="674"/>
      <c r="L98" s="674"/>
      <c r="M98" s="674"/>
      <c r="N98" s="674"/>
      <c r="O98" s="674"/>
      <c r="P98" s="675"/>
      <c r="Q98" s="107"/>
      <c r="R98" s="107"/>
      <c r="S98" s="107"/>
      <c r="T98" s="107"/>
      <c r="U98" s="107"/>
      <c r="V98" s="107"/>
      <c r="W98" s="107"/>
      <c r="X98" s="107"/>
      <c r="Y98" s="107"/>
      <c r="Z98" s="107"/>
      <c r="AA98" s="107"/>
      <c r="AB98" s="107"/>
      <c r="AC98" s="107"/>
      <c r="AD98" s="107"/>
      <c r="AE98" s="107"/>
      <c r="AF98" s="107"/>
    </row>
    <row r="99" spans="1:32" s="68" customFormat="1" ht="15" customHeight="1" x14ac:dyDescent="0.25">
      <c r="A99" s="115" t="s">
        <v>205</v>
      </c>
      <c r="B99" s="112"/>
      <c r="C99" s="112"/>
      <c r="D99" s="112"/>
      <c r="E99" s="113"/>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row>
    <row r="100" spans="1:32" ht="19.95" customHeight="1" x14ac:dyDescent="0.25">
      <c r="A100" s="673" t="s">
        <v>224</v>
      </c>
      <c r="B100" s="674"/>
      <c r="C100" s="674"/>
      <c r="D100" s="674"/>
      <c r="E100" s="674"/>
      <c r="F100" s="674"/>
      <c r="G100" s="674"/>
      <c r="H100" s="674"/>
      <c r="I100" s="674"/>
      <c r="J100" s="674"/>
      <c r="K100" s="674"/>
      <c r="L100" s="674"/>
      <c r="M100" s="674"/>
      <c r="N100" s="674"/>
      <c r="O100" s="674"/>
      <c r="P100" s="675"/>
      <c r="Q100" s="107"/>
      <c r="R100" s="107"/>
      <c r="S100" s="107"/>
      <c r="T100" s="107"/>
      <c r="U100" s="107"/>
      <c r="V100" s="107"/>
      <c r="W100" s="107"/>
      <c r="X100" s="107"/>
      <c r="Y100" s="107"/>
      <c r="Z100" s="107"/>
      <c r="AA100" s="107"/>
      <c r="AB100" s="107"/>
      <c r="AC100" s="107"/>
      <c r="AD100" s="107"/>
      <c r="AE100" s="107"/>
      <c r="AF100" s="107"/>
    </row>
    <row r="101" spans="1:32" s="68" customFormat="1" ht="15" customHeight="1" x14ac:dyDescent="0.25">
      <c r="A101" s="115" t="s">
        <v>206</v>
      </c>
      <c r="B101" s="112"/>
      <c r="C101" s="112"/>
      <c r="D101" s="112"/>
      <c r="E101" s="113"/>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row>
    <row r="102" spans="1:32" ht="19.95" customHeight="1" x14ac:dyDescent="0.25">
      <c r="A102" s="673" t="s">
        <v>170</v>
      </c>
      <c r="B102" s="674"/>
      <c r="C102" s="674"/>
      <c r="D102" s="674"/>
      <c r="E102" s="674"/>
      <c r="F102" s="674"/>
      <c r="G102" s="674"/>
      <c r="H102" s="674"/>
      <c r="I102" s="674"/>
      <c r="J102" s="674"/>
      <c r="K102" s="674"/>
      <c r="L102" s="674"/>
      <c r="M102" s="674"/>
      <c r="N102" s="674"/>
      <c r="O102" s="674"/>
      <c r="P102" s="675"/>
      <c r="Q102" s="107"/>
      <c r="R102" s="107"/>
      <c r="S102" s="107"/>
      <c r="T102" s="107"/>
      <c r="U102" s="107"/>
      <c r="V102" s="107"/>
      <c r="W102" s="107"/>
      <c r="X102" s="107"/>
      <c r="Y102" s="107"/>
      <c r="Z102" s="107"/>
      <c r="AA102" s="107"/>
      <c r="AB102" s="107"/>
      <c r="AC102" s="107"/>
      <c r="AD102" s="107"/>
      <c r="AE102" s="107"/>
      <c r="AF102" s="107"/>
    </row>
    <row r="103" spans="1:32" s="68" customFormat="1" ht="19.95" customHeight="1" x14ac:dyDescent="0.25">
      <c r="A103" s="126" t="s">
        <v>37</v>
      </c>
      <c r="B103" s="112"/>
      <c r="C103" s="112"/>
      <c r="D103" s="112"/>
      <c r="E103" s="113"/>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row>
    <row r="104" spans="1:32" s="68" customFormat="1" ht="15" customHeight="1" x14ac:dyDescent="0.25">
      <c r="A104" s="115" t="s">
        <v>207</v>
      </c>
      <c r="B104" s="112"/>
      <c r="C104" s="112"/>
      <c r="D104" s="115" t="s">
        <v>208</v>
      </c>
      <c r="E104" s="113"/>
      <c r="F104" s="114"/>
      <c r="G104" s="114"/>
      <c r="H104" s="115" t="s">
        <v>209</v>
      </c>
      <c r="I104" s="114"/>
      <c r="J104" s="114"/>
      <c r="K104" s="114"/>
      <c r="L104" s="114"/>
      <c r="M104" s="115" t="s">
        <v>212</v>
      </c>
      <c r="N104" s="114"/>
      <c r="O104" s="114"/>
      <c r="P104" s="114"/>
      <c r="Q104" s="114"/>
      <c r="R104" s="114"/>
      <c r="S104" s="114"/>
      <c r="T104" s="114"/>
      <c r="U104" s="114"/>
      <c r="V104" s="114"/>
      <c r="W104" s="114"/>
      <c r="X104" s="114"/>
      <c r="Y104" s="114"/>
      <c r="Z104" s="114"/>
      <c r="AA104" s="114"/>
      <c r="AB104" s="114"/>
      <c r="AC104" s="114"/>
      <c r="AD104" s="114"/>
      <c r="AE104" s="114"/>
      <c r="AF104" s="114"/>
    </row>
    <row r="105" spans="1:32" ht="19.95" customHeight="1" x14ac:dyDescent="0.25">
      <c r="A105" s="695" t="s">
        <v>226</v>
      </c>
      <c r="B105" s="696"/>
      <c r="C105" s="697"/>
      <c r="D105" s="698" t="s">
        <v>226</v>
      </c>
      <c r="E105" s="699"/>
      <c r="F105" s="699"/>
      <c r="G105" s="699"/>
      <c r="H105" s="701" t="s">
        <v>227</v>
      </c>
      <c r="I105" s="702"/>
      <c r="J105" s="702"/>
      <c r="K105" s="702"/>
      <c r="L105" s="703"/>
      <c r="M105" s="698" t="s">
        <v>228</v>
      </c>
      <c r="N105" s="699"/>
      <c r="O105" s="699"/>
      <c r="P105" s="700"/>
      <c r="Q105" s="692"/>
      <c r="R105" s="693"/>
      <c r="S105" s="693"/>
      <c r="T105" s="693"/>
      <c r="U105" s="107"/>
      <c r="V105" s="107"/>
      <c r="W105" s="107"/>
      <c r="X105" s="107"/>
      <c r="Y105" s="107"/>
      <c r="Z105" s="107"/>
      <c r="AA105" s="107"/>
      <c r="AB105" s="107"/>
      <c r="AC105" s="107"/>
      <c r="AD105" s="107"/>
      <c r="AE105" s="107"/>
      <c r="AF105" s="107"/>
    </row>
    <row r="106" spans="1:32" s="96" customFormat="1" ht="19.95" hidden="1" customHeight="1" x14ac:dyDescent="0.25">
      <c r="A106" s="694" t="str">
        <f>IF($A$96="ゆうちょ銀行", "未入力なし", IF(AND(A105&lt;&gt;"", D105&lt;&gt;"", H105&lt;&gt;"", M105&lt;&gt;"", A98&lt;&gt;"", A100&lt;&gt;"", A102&lt;&gt;""), "未入力なし", "未入力あり"))</f>
        <v>未入力なし</v>
      </c>
      <c r="B106" s="694"/>
      <c r="C106" s="694"/>
      <c r="D106" s="694"/>
      <c r="E106" s="694"/>
      <c r="F106" s="694"/>
      <c r="G106" s="694"/>
      <c r="H106" s="694"/>
      <c r="I106" s="694"/>
      <c r="J106" s="694"/>
      <c r="K106" s="694"/>
      <c r="L106" s="694"/>
      <c r="M106" s="694"/>
      <c r="N106" s="694"/>
      <c r="O106" s="694"/>
      <c r="P106" s="694"/>
      <c r="Q106" s="114" t="s">
        <v>231</v>
      </c>
      <c r="R106" s="136"/>
      <c r="S106" s="136"/>
      <c r="T106" s="136"/>
      <c r="U106" s="136"/>
      <c r="V106" s="136"/>
      <c r="W106" s="136"/>
      <c r="X106" s="136"/>
      <c r="Y106" s="136"/>
      <c r="Z106" s="136"/>
      <c r="AA106" s="136"/>
      <c r="AB106" s="136"/>
      <c r="AC106" s="136"/>
      <c r="AD106" s="136"/>
      <c r="AE106" s="136"/>
      <c r="AF106" s="136"/>
    </row>
    <row r="107" spans="1:32" s="68" customFormat="1" ht="19.95" customHeight="1" x14ac:dyDescent="0.25">
      <c r="A107" s="126" t="s">
        <v>38</v>
      </c>
      <c r="B107" s="112"/>
      <c r="C107" s="112"/>
      <c r="D107" s="112"/>
      <c r="E107" s="113"/>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row>
    <row r="108" spans="1:32" s="68" customFormat="1" ht="14.7" customHeight="1" x14ac:dyDescent="0.25">
      <c r="A108" s="115" t="s">
        <v>210</v>
      </c>
      <c r="B108" s="112"/>
      <c r="C108" s="112"/>
      <c r="D108" s="115" t="s">
        <v>211</v>
      </c>
      <c r="E108" s="113"/>
      <c r="F108" s="114"/>
      <c r="G108" s="114"/>
      <c r="H108" s="115" t="s">
        <v>209</v>
      </c>
      <c r="I108" s="114"/>
      <c r="J108" s="114"/>
      <c r="K108" s="114"/>
      <c r="L108" s="114"/>
      <c r="M108" s="115" t="s">
        <v>212</v>
      </c>
      <c r="N108" s="114"/>
      <c r="O108" s="114"/>
      <c r="P108" s="114"/>
      <c r="Q108" s="114"/>
      <c r="R108" s="114"/>
      <c r="S108" s="114"/>
      <c r="T108" s="114"/>
      <c r="U108" s="114"/>
      <c r="V108" s="114"/>
      <c r="W108" s="114"/>
      <c r="X108" s="114"/>
      <c r="Y108" s="114"/>
      <c r="Z108" s="114"/>
      <c r="AA108" s="114"/>
      <c r="AB108" s="114"/>
      <c r="AC108" s="114"/>
      <c r="AD108" s="114"/>
      <c r="AE108" s="114"/>
      <c r="AF108" s="114"/>
    </row>
    <row r="109" spans="1:32" ht="19.95" customHeight="1" x14ac:dyDescent="0.25">
      <c r="A109" s="695" t="s">
        <v>97</v>
      </c>
      <c r="B109" s="696"/>
      <c r="C109" s="697"/>
      <c r="D109" s="698"/>
      <c r="E109" s="699"/>
      <c r="F109" s="699"/>
      <c r="G109" s="700"/>
      <c r="H109" s="701"/>
      <c r="I109" s="702"/>
      <c r="J109" s="702"/>
      <c r="K109" s="702"/>
      <c r="L109" s="703"/>
      <c r="M109" s="698"/>
      <c r="N109" s="699"/>
      <c r="O109" s="699"/>
      <c r="P109" s="700"/>
      <c r="Q109" s="692"/>
      <c r="R109" s="693"/>
      <c r="S109" s="693"/>
      <c r="T109" s="693"/>
      <c r="U109" s="107"/>
      <c r="V109" s="107"/>
      <c r="W109" s="107"/>
      <c r="X109" s="107"/>
      <c r="Y109" s="107"/>
      <c r="Z109" s="107"/>
      <c r="AA109" s="107"/>
      <c r="AB109" s="107"/>
      <c r="AC109" s="107"/>
      <c r="AD109" s="107"/>
      <c r="AE109" s="107"/>
      <c r="AF109" s="107"/>
    </row>
    <row r="110" spans="1:32" s="96" customFormat="1" ht="19.95" hidden="1" customHeight="1" x14ac:dyDescent="0.25">
      <c r="A110" s="694" t="str">
        <f>IF($A$96="銀行等", "未入力なし", IF(AND(A109&lt;&gt;"", D109&lt;&gt;"", H109&lt;&gt;"", M109&lt;&gt;""), "未入力なし", "未入力あり"))</f>
        <v>未入力なし</v>
      </c>
      <c r="B110" s="694"/>
      <c r="C110" s="694"/>
      <c r="D110" s="694"/>
      <c r="E110" s="694"/>
      <c r="F110" s="694"/>
      <c r="G110" s="694"/>
      <c r="H110" s="694"/>
      <c r="I110" s="694"/>
      <c r="J110" s="694"/>
      <c r="K110" s="694"/>
      <c r="L110" s="694"/>
      <c r="M110" s="694"/>
      <c r="N110" s="694"/>
      <c r="O110" s="694"/>
      <c r="P110" s="694"/>
      <c r="Q110" s="114" t="s">
        <v>231</v>
      </c>
      <c r="R110" s="136"/>
      <c r="S110" s="136"/>
      <c r="T110" s="136"/>
      <c r="U110" s="136"/>
      <c r="V110" s="136"/>
      <c r="W110" s="136"/>
      <c r="X110" s="136"/>
      <c r="Y110" s="136"/>
      <c r="Z110" s="136"/>
      <c r="AA110" s="136"/>
      <c r="AB110" s="136"/>
      <c r="AC110" s="136"/>
      <c r="AD110" s="136"/>
      <c r="AE110" s="136"/>
      <c r="AF110" s="136"/>
    </row>
    <row r="111" spans="1:32" s="96" customFormat="1" ht="19.95" hidden="1" customHeight="1" x14ac:dyDescent="0.25">
      <c r="A111" s="704" t="str">
        <f>IF(AND(A106="未入力なし", A110="未入力なし"), "未入力なし", "未入力あり")</f>
        <v>未入力なし</v>
      </c>
      <c r="B111" s="704"/>
      <c r="C111" s="704"/>
      <c r="D111" s="704"/>
      <c r="E111" s="704"/>
      <c r="F111" s="704"/>
      <c r="G111" s="704"/>
      <c r="H111" s="704"/>
      <c r="I111" s="704"/>
      <c r="J111" s="704"/>
      <c r="K111" s="704"/>
      <c r="L111" s="704"/>
      <c r="M111" s="704"/>
      <c r="N111" s="704"/>
      <c r="O111" s="704"/>
      <c r="P111" s="704"/>
      <c r="Q111" s="114" t="s">
        <v>231</v>
      </c>
      <c r="R111" s="136"/>
      <c r="S111" s="136"/>
      <c r="T111" s="136"/>
      <c r="U111" s="136"/>
      <c r="V111" s="136"/>
      <c r="W111" s="136"/>
      <c r="X111" s="136"/>
      <c r="Y111" s="136"/>
      <c r="Z111" s="136"/>
      <c r="AA111" s="136"/>
      <c r="AB111" s="136"/>
      <c r="AC111" s="136"/>
      <c r="AD111" s="136"/>
      <c r="AE111" s="136"/>
      <c r="AF111" s="136"/>
    </row>
    <row r="112" spans="1:32" ht="21.6" customHeight="1" x14ac:dyDescent="0.25">
      <c r="A112" s="705" t="s">
        <v>176</v>
      </c>
      <c r="B112" s="705"/>
      <c r="C112" s="705"/>
      <c r="D112" s="705"/>
      <c r="E112" s="705"/>
      <c r="F112" s="705"/>
      <c r="G112" s="705"/>
      <c r="H112" s="705"/>
      <c r="I112" s="705"/>
      <c r="J112" s="705"/>
      <c r="K112" s="705"/>
      <c r="L112" s="705"/>
      <c r="M112" s="705"/>
      <c r="N112" s="705"/>
      <c r="O112" s="705"/>
      <c r="P112" s="705"/>
      <c r="Q112" s="705"/>
      <c r="R112" s="705"/>
      <c r="S112" s="705"/>
      <c r="T112" s="705"/>
      <c r="U112" s="705"/>
      <c r="V112" s="705"/>
      <c r="W112" s="705"/>
      <c r="X112" s="705"/>
      <c r="Y112" s="705"/>
      <c r="Z112" s="705"/>
      <c r="AA112" s="705"/>
      <c r="AB112" s="705"/>
      <c r="AC112" s="705"/>
      <c r="AD112" s="705"/>
      <c r="AE112" s="705"/>
      <c r="AF112" s="705"/>
    </row>
    <row r="113" spans="1:32" s="68" customFormat="1" ht="19.95" customHeight="1" x14ac:dyDescent="0.25">
      <c r="A113" s="115" t="s">
        <v>177</v>
      </c>
      <c r="B113" s="112"/>
      <c r="C113" s="112"/>
      <c r="D113" s="112"/>
      <c r="E113" s="113"/>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row>
    <row r="114" spans="1:32" ht="19.95" customHeight="1" x14ac:dyDescent="0.25">
      <c r="A114" s="673" t="s">
        <v>126</v>
      </c>
      <c r="B114" s="674"/>
      <c r="C114" s="674"/>
      <c r="D114" s="674"/>
      <c r="E114" s="674"/>
      <c r="F114" s="674"/>
      <c r="G114" s="674"/>
      <c r="H114" s="674"/>
      <c r="I114" s="674"/>
      <c r="J114" s="674"/>
      <c r="K114" s="674"/>
      <c r="L114" s="674"/>
      <c r="M114" s="674"/>
      <c r="N114" s="674"/>
      <c r="O114" s="674"/>
      <c r="P114" s="675"/>
      <c r="Q114" s="107"/>
      <c r="R114" s="107"/>
      <c r="S114" s="107"/>
      <c r="T114" s="107"/>
      <c r="U114" s="107"/>
      <c r="V114" s="107"/>
      <c r="W114" s="107"/>
      <c r="X114" s="107"/>
      <c r="Y114" s="107"/>
      <c r="Z114" s="107"/>
      <c r="AA114" s="107"/>
      <c r="AB114" s="107"/>
      <c r="AC114" s="107"/>
      <c r="AD114" s="107"/>
      <c r="AE114" s="107"/>
      <c r="AF114" s="107"/>
    </row>
    <row r="115" spans="1:32" s="100" customFormat="1" ht="30.6" customHeight="1" x14ac:dyDescent="0.45">
      <c r="A115" s="706" t="s">
        <v>178</v>
      </c>
      <c r="B115" s="706"/>
      <c r="C115" s="706"/>
      <c r="D115" s="706"/>
      <c r="E115" s="706"/>
      <c r="F115" s="706"/>
      <c r="G115" s="706"/>
      <c r="H115" s="706"/>
      <c r="I115" s="706"/>
      <c r="J115" s="706"/>
      <c r="K115" s="706"/>
      <c r="L115" s="706"/>
      <c r="M115" s="706"/>
      <c r="N115" s="706"/>
      <c r="O115" s="706"/>
      <c r="P115" s="706"/>
      <c r="Q115" s="706"/>
      <c r="R115" s="706"/>
      <c r="S115" s="706"/>
      <c r="T115" s="706"/>
      <c r="U115" s="706"/>
      <c r="V115" s="706"/>
      <c r="W115" s="706"/>
      <c r="X115" s="706"/>
      <c r="Y115" s="706"/>
      <c r="Z115" s="706"/>
      <c r="AA115" s="706"/>
      <c r="AB115" s="706"/>
      <c r="AC115" s="706"/>
      <c r="AD115" s="706"/>
      <c r="AE115" s="706"/>
      <c r="AF115" s="706"/>
    </row>
    <row r="116" spans="1:32" s="100" customFormat="1" ht="17.25" customHeight="1" x14ac:dyDescent="0.45">
      <c r="A116" s="706"/>
      <c r="B116" s="706"/>
      <c r="C116" s="706"/>
      <c r="D116" s="706"/>
      <c r="E116" s="706"/>
      <c r="F116" s="706"/>
      <c r="G116" s="706"/>
      <c r="H116" s="706"/>
      <c r="I116" s="706"/>
      <c r="J116" s="706"/>
      <c r="K116" s="706"/>
      <c r="L116" s="706"/>
      <c r="M116" s="706"/>
      <c r="N116" s="706"/>
      <c r="O116" s="706"/>
      <c r="P116" s="706"/>
      <c r="Q116" s="706"/>
      <c r="R116" s="706"/>
      <c r="S116" s="706"/>
      <c r="T116" s="706"/>
      <c r="U116" s="706"/>
      <c r="V116" s="706"/>
      <c r="W116" s="706"/>
      <c r="X116" s="706"/>
      <c r="Y116" s="706"/>
      <c r="Z116" s="706"/>
      <c r="AA116" s="706"/>
      <c r="AB116" s="706"/>
      <c r="AC116" s="706"/>
      <c r="AD116" s="706"/>
      <c r="AE116" s="706"/>
      <c r="AF116" s="706"/>
    </row>
    <row r="117" spans="1:32" s="100" customFormat="1" ht="7.5" customHeight="1" x14ac:dyDescent="0.4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row>
    <row r="118" spans="1:32" ht="19.95" customHeight="1" x14ac:dyDescent="0.25">
      <c r="A118" s="668" t="s">
        <v>113</v>
      </c>
      <c r="B118" s="668"/>
      <c r="C118" s="668"/>
      <c r="D118" s="668"/>
      <c r="E118" s="668"/>
      <c r="F118" s="668"/>
      <c r="G118" s="668"/>
      <c r="H118" s="668"/>
      <c r="I118" s="668"/>
      <c r="J118" s="668"/>
      <c r="K118" s="668"/>
      <c r="L118" s="668"/>
      <c r="M118" s="668"/>
      <c r="N118" s="668"/>
      <c r="O118" s="668"/>
      <c r="P118" s="668"/>
      <c r="Q118" s="668"/>
      <c r="R118" s="668"/>
      <c r="S118" s="668"/>
      <c r="T118" s="668"/>
      <c r="U118" s="668"/>
      <c r="V118" s="668"/>
      <c r="W118" s="668"/>
      <c r="X118" s="668"/>
      <c r="Y118" s="668"/>
      <c r="Z118" s="668"/>
      <c r="AA118" s="668"/>
      <c r="AB118" s="668"/>
      <c r="AC118" s="668"/>
      <c r="AD118" s="668"/>
      <c r="AE118" s="668"/>
      <c r="AF118" s="668"/>
    </row>
    <row r="119" spans="1:32" s="79" customFormat="1" ht="15" customHeight="1" x14ac:dyDescent="0.25">
      <c r="A119" s="135" t="s">
        <v>87</v>
      </c>
      <c r="B119" s="123"/>
      <c r="C119" s="123"/>
      <c r="D119" s="123"/>
      <c r="E119" s="124"/>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row>
    <row r="120" spans="1:32" s="68" customFormat="1" ht="15" customHeight="1" x14ac:dyDescent="0.25">
      <c r="A120" s="138" t="s">
        <v>88</v>
      </c>
      <c r="B120" s="112"/>
      <c r="C120" s="112"/>
      <c r="D120" s="112"/>
      <c r="E120" s="113"/>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row>
    <row r="121" spans="1:32" ht="19.95" customHeight="1" x14ac:dyDescent="0.25">
      <c r="A121" s="673" t="s">
        <v>171</v>
      </c>
      <c r="B121" s="674"/>
      <c r="C121" s="674"/>
      <c r="D121" s="674"/>
      <c r="E121" s="674"/>
      <c r="F121" s="674"/>
      <c r="G121" s="674"/>
      <c r="H121" s="674"/>
      <c r="I121" s="674"/>
      <c r="J121" s="674"/>
      <c r="K121" s="674"/>
      <c r="L121" s="674"/>
      <c r="M121" s="674"/>
      <c r="N121" s="674"/>
      <c r="O121" s="674"/>
      <c r="P121" s="675"/>
      <c r="Q121" s="107"/>
      <c r="R121" s="107"/>
      <c r="S121" s="107"/>
      <c r="T121" s="107"/>
      <c r="U121" s="107"/>
      <c r="V121" s="107"/>
      <c r="W121" s="107"/>
      <c r="X121" s="107"/>
      <c r="Y121" s="107"/>
      <c r="Z121" s="107"/>
      <c r="AA121" s="107"/>
      <c r="AB121" s="107"/>
      <c r="AC121" s="107"/>
      <c r="AD121" s="107"/>
      <c r="AE121" s="107"/>
      <c r="AF121" s="107"/>
    </row>
    <row r="122" spans="1:32" s="68" customFormat="1" ht="15" customHeight="1" x14ac:dyDescent="0.25">
      <c r="A122" s="139" t="s">
        <v>89</v>
      </c>
      <c r="B122" s="112"/>
      <c r="C122" s="112"/>
      <c r="D122" s="112"/>
      <c r="E122" s="113"/>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row>
    <row r="123" spans="1:32" ht="19.95" customHeight="1" x14ac:dyDescent="0.25">
      <c r="A123" s="673" t="s">
        <v>129</v>
      </c>
      <c r="B123" s="674"/>
      <c r="C123" s="674"/>
      <c r="D123" s="674"/>
      <c r="E123" s="674"/>
      <c r="F123" s="674"/>
      <c r="G123" s="674"/>
      <c r="H123" s="674"/>
      <c r="I123" s="674"/>
      <c r="J123" s="674"/>
      <c r="K123" s="674"/>
      <c r="L123" s="674"/>
      <c r="M123" s="674"/>
      <c r="N123" s="674"/>
      <c r="O123" s="674"/>
      <c r="P123" s="675"/>
      <c r="Q123" s="107"/>
      <c r="R123" s="107"/>
      <c r="S123" s="107"/>
      <c r="T123" s="107"/>
      <c r="U123" s="107"/>
      <c r="V123" s="107"/>
      <c r="W123" s="107"/>
      <c r="X123" s="107"/>
      <c r="Y123" s="107"/>
      <c r="Z123" s="107"/>
      <c r="AA123" s="107"/>
      <c r="AB123" s="107"/>
      <c r="AC123" s="107"/>
      <c r="AD123" s="107"/>
      <c r="AE123" s="107"/>
      <c r="AF123" s="107"/>
    </row>
    <row r="124" spans="1:32" s="68" customFormat="1" ht="15" customHeight="1" x14ac:dyDescent="0.25">
      <c r="A124" s="139" t="s">
        <v>50</v>
      </c>
      <c r="B124" s="112"/>
      <c r="C124" s="112"/>
      <c r="D124" s="112"/>
      <c r="E124" s="113"/>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row>
    <row r="125" spans="1:32" ht="19.95" customHeight="1" x14ac:dyDescent="0.25">
      <c r="A125" s="673" t="s">
        <v>225</v>
      </c>
      <c r="B125" s="674"/>
      <c r="C125" s="674"/>
      <c r="D125" s="674"/>
      <c r="E125" s="674"/>
      <c r="F125" s="674"/>
      <c r="G125" s="674"/>
      <c r="H125" s="674"/>
      <c r="I125" s="674"/>
      <c r="J125" s="674"/>
      <c r="K125" s="674"/>
      <c r="L125" s="674"/>
      <c r="M125" s="674"/>
      <c r="N125" s="674"/>
      <c r="O125" s="674"/>
      <c r="P125" s="675"/>
      <c r="Q125" s="107"/>
      <c r="R125" s="107"/>
      <c r="S125" s="107"/>
      <c r="T125" s="107"/>
      <c r="U125" s="107"/>
      <c r="V125" s="107"/>
      <c r="W125" s="107"/>
      <c r="X125" s="107"/>
      <c r="Y125" s="107"/>
      <c r="Z125" s="107"/>
      <c r="AA125" s="107"/>
      <c r="AB125" s="107"/>
      <c r="AC125" s="107"/>
      <c r="AD125" s="107"/>
      <c r="AE125" s="107"/>
      <c r="AF125" s="107"/>
    </row>
    <row r="126" spans="1:32" s="68" customFormat="1" ht="15" customHeight="1" x14ac:dyDescent="0.25">
      <c r="A126" s="139" t="s">
        <v>51</v>
      </c>
      <c r="B126" s="112"/>
      <c r="C126" s="112"/>
      <c r="D126" s="112"/>
      <c r="E126" s="113"/>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row>
    <row r="127" spans="1:32" ht="19.95" customHeight="1" x14ac:dyDescent="0.25">
      <c r="A127" s="647" t="s">
        <v>161</v>
      </c>
      <c r="B127" s="648"/>
      <c r="C127" s="648"/>
      <c r="D127" s="649"/>
      <c r="E127" s="118" t="s">
        <v>79</v>
      </c>
      <c r="F127" s="647" t="s">
        <v>162</v>
      </c>
      <c r="G127" s="648"/>
      <c r="H127" s="648"/>
      <c r="I127" s="648"/>
      <c r="J127" s="649"/>
      <c r="K127" s="118" t="s">
        <v>79</v>
      </c>
      <c r="L127" s="647" t="s">
        <v>162</v>
      </c>
      <c r="M127" s="648"/>
      <c r="N127" s="648"/>
      <c r="O127" s="648"/>
      <c r="P127" s="649"/>
      <c r="Q127" s="107"/>
      <c r="R127" s="107"/>
      <c r="S127" s="107"/>
      <c r="T127" s="107"/>
      <c r="U127" s="107"/>
      <c r="V127" s="107"/>
      <c r="W127" s="107"/>
      <c r="X127" s="107"/>
      <c r="Y127" s="107"/>
      <c r="Z127" s="107"/>
      <c r="AA127" s="107"/>
      <c r="AB127" s="107"/>
      <c r="AC127" s="107"/>
      <c r="AD127" s="107"/>
      <c r="AE127" s="107"/>
      <c r="AF127" s="107"/>
    </row>
    <row r="128" spans="1:32" ht="19.95" hidden="1" customHeight="1" x14ac:dyDescent="0.3">
      <c r="A128" s="650" t="str">
        <f>IF(OR(A127="",F127="",L127=""),"",A127 &amp; "-" &amp; F127 &amp; "-" &amp; L127)</f>
        <v>00-0000-0000</v>
      </c>
      <c r="B128" s="650"/>
      <c r="C128" s="650"/>
      <c r="D128" s="650"/>
      <c r="E128" s="650"/>
      <c r="F128" s="650"/>
      <c r="G128" s="650"/>
      <c r="H128" s="650"/>
      <c r="I128" s="650"/>
      <c r="J128" s="650"/>
      <c r="K128" s="650"/>
      <c r="L128" s="650"/>
      <c r="M128" s="650"/>
      <c r="N128" s="650"/>
      <c r="O128" s="650"/>
      <c r="P128" s="650"/>
      <c r="Q128" s="114" t="s">
        <v>230</v>
      </c>
      <c r="R128" s="107"/>
      <c r="S128" s="107"/>
      <c r="T128" s="107"/>
      <c r="U128" s="107"/>
      <c r="V128" s="107"/>
      <c r="W128" s="107"/>
      <c r="X128" s="107"/>
      <c r="Y128" s="107"/>
      <c r="Z128" s="107"/>
      <c r="AA128" s="107"/>
      <c r="AB128" s="107"/>
      <c r="AC128" s="107"/>
      <c r="AD128" s="107"/>
      <c r="AE128" s="107"/>
      <c r="AF128" s="107"/>
    </row>
    <row r="129" spans="1:32" ht="19.95" hidden="1" customHeight="1" x14ac:dyDescent="0.25">
      <c r="A129" s="707" t="str">
        <f>IF($A$16="本人", "未入力なし", IF(AND(A127&lt;&gt;"", F127&lt;&gt;"", L127&lt;&gt;""), "未入力なし", "未入力あり"))</f>
        <v>未入力なし</v>
      </c>
      <c r="B129" s="707"/>
      <c r="C129" s="707"/>
      <c r="D129" s="707"/>
      <c r="E129" s="707"/>
      <c r="F129" s="707"/>
      <c r="G129" s="707"/>
      <c r="H129" s="707"/>
      <c r="I129" s="707"/>
      <c r="J129" s="707"/>
      <c r="K129" s="707"/>
      <c r="L129" s="707"/>
      <c r="M129" s="707"/>
      <c r="N129" s="707"/>
      <c r="O129" s="707"/>
      <c r="P129" s="707"/>
      <c r="Q129" s="114" t="s">
        <v>231</v>
      </c>
      <c r="R129" s="107"/>
      <c r="S129" s="107"/>
      <c r="T129" s="107"/>
      <c r="U129" s="107"/>
      <c r="V129" s="107"/>
      <c r="W129" s="107"/>
      <c r="X129" s="107"/>
      <c r="Y129" s="107"/>
      <c r="Z129" s="107"/>
      <c r="AA129" s="107"/>
      <c r="AB129" s="107"/>
      <c r="AC129" s="107"/>
      <c r="AD129" s="107"/>
      <c r="AE129" s="107"/>
      <c r="AF129" s="107"/>
    </row>
    <row r="130" spans="1:32" s="68" customFormat="1" ht="15" customHeight="1" x14ac:dyDescent="0.25">
      <c r="A130" s="139" t="s">
        <v>2</v>
      </c>
      <c r="B130" s="112"/>
      <c r="C130" s="112"/>
      <c r="D130" s="112"/>
      <c r="E130" s="113"/>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row>
    <row r="131" spans="1:32" ht="19.95" customHeight="1" x14ac:dyDescent="0.25">
      <c r="A131" s="708" t="s">
        <v>165</v>
      </c>
      <c r="B131" s="709"/>
      <c r="C131" s="709"/>
      <c r="D131" s="709"/>
      <c r="E131" s="709"/>
      <c r="F131" s="709"/>
      <c r="G131" s="709"/>
      <c r="H131" s="710"/>
      <c r="I131" s="140" t="s">
        <v>68</v>
      </c>
      <c r="J131" s="708" t="s">
        <v>166</v>
      </c>
      <c r="K131" s="709"/>
      <c r="L131" s="709"/>
      <c r="M131" s="709"/>
      <c r="N131" s="709"/>
      <c r="O131" s="709"/>
      <c r="P131" s="710"/>
      <c r="Q131" s="107"/>
      <c r="R131" s="107"/>
      <c r="S131" s="107"/>
      <c r="T131" s="107"/>
      <c r="U131" s="107"/>
      <c r="V131" s="107"/>
      <c r="W131" s="107"/>
      <c r="X131" s="107"/>
      <c r="Y131" s="107"/>
      <c r="Z131" s="107"/>
      <c r="AA131" s="107"/>
      <c r="AB131" s="107"/>
      <c r="AC131" s="107"/>
      <c r="AD131" s="107"/>
      <c r="AE131" s="107"/>
      <c r="AF131" s="107"/>
    </row>
    <row r="132" spans="1:32" ht="19.95" hidden="1" customHeight="1" x14ac:dyDescent="0.3">
      <c r="A132" s="650" t="str">
        <f>IF(OR(A131="",J131=""),"",A131 &amp; "@" &amp; J131)</f>
        <v>abc@tepco.co.jp</v>
      </c>
      <c r="B132" s="650"/>
      <c r="C132" s="650"/>
      <c r="D132" s="650"/>
      <c r="E132" s="650"/>
      <c r="F132" s="650"/>
      <c r="G132" s="650"/>
      <c r="H132" s="650"/>
      <c r="I132" s="650"/>
      <c r="J132" s="650"/>
      <c r="K132" s="650"/>
      <c r="L132" s="650"/>
      <c r="M132" s="650"/>
      <c r="N132" s="650"/>
      <c r="O132" s="650"/>
      <c r="P132" s="650"/>
      <c r="Q132" s="114" t="s">
        <v>230</v>
      </c>
      <c r="R132" s="107"/>
      <c r="S132" s="107"/>
      <c r="T132" s="107"/>
      <c r="U132" s="107"/>
      <c r="V132" s="107"/>
      <c r="W132" s="107"/>
      <c r="X132" s="107"/>
      <c r="Y132" s="107"/>
      <c r="Z132" s="107"/>
      <c r="AA132" s="107"/>
      <c r="AB132" s="107"/>
      <c r="AC132" s="107"/>
      <c r="AD132" s="107"/>
      <c r="AE132" s="107"/>
      <c r="AF132" s="107"/>
    </row>
    <row r="133" spans="1:32" ht="7.5" customHeight="1" x14ac:dyDescent="0.25">
      <c r="A133" s="105"/>
      <c r="B133" s="105"/>
      <c r="C133" s="105"/>
      <c r="D133" s="105"/>
      <c r="E133" s="106"/>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row>
    <row r="134" spans="1:32" ht="19.95" customHeight="1" x14ac:dyDescent="0.25">
      <c r="A134" s="711" t="s">
        <v>146</v>
      </c>
      <c r="B134" s="711"/>
      <c r="C134" s="711"/>
      <c r="D134" s="711"/>
      <c r="E134" s="711"/>
      <c r="F134" s="711"/>
      <c r="G134" s="711"/>
      <c r="H134" s="711"/>
      <c r="I134" s="711"/>
      <c r="J134" s="711"/>
      <c r="K134" s="711"/>
      <c r="L134" s="711"/>
      <c r="M134" s="711"/>
      <c r="N134" s="711"/>
      <c r="O134" s="711"/>
      <c r="P134" s="711"/>
      <c r="Q134" s="711"/>
      <c r="R134" s="711"/>
      <c r="S134" s="711"/>
      <c r="T134" s="711"/>
      <c r="U134" s="711"/>
      <c r="V134" s="711"/>
      <c r="W134" s="711"/>
      <c r="X134" s="711"/>
      <c r="Y134" s="711"/>
      <c r="Z134" s="711"/>
      <c r="AA134" s="711"/>
      <c r="AB134" s="711"/>
      <c r="AC134" s="711"/>
      <c r="AD134" s="711"/>
      <c r="AE134" s="711"/>
      <c r="AF134" s="711"/>
    </row>
    <row r="135" spans="1:32" s="68" customFormat="1" ht="15" customHeight="1" x14ac:dyDescent="0.25">
      <c r="A135" s="126" t="s">
        <v>147</v>
      </c>
      <c r="B135" s="115"/>
      <c r="C135" s="112"/>
      <c r="D135" s="112"/>
      <c r="E135" s="113"/>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row>
    <row r="136" spans="1:32" ht="19.95" customHeight="1" x14ac:dyDescent="0.25">
      <c r="A136" s="647" t="s">
        <v>161</v>
      </c>
      <c r="B136" s="649"/>
      <c r="C136" s="118" t="s">
        <v>79</v>
      </c>
      <c r="D136" s="647" t="s">
        <v>162</v>
      </c>
      <c r="E136" s="648"/>
      <c r="F136" s="649"/>
      <c r="G136" s="118" t="s">
        <v>79</v>
      </c>
      <c r="H136" s="647" t="s">
        <v>162</v>
      </c>
      <c r="I136" s="648"/>
      <c r="J136" s="649"/>
      <c r="K136" s="118" t="s">
        <v>79</v>
      </c>
      <c r="L136" s="647" t="s">
        <v>162</v>
      </c>
      <c r="M136" s="648"/>
      <c r="N136" s="649"/>
      <c r="O136" s="118" t="s">
        <v>79</v>
      </c>
      <c r="P136" s="647" t="s">
        <v>162</v>
      </c>
      <c r="Q136" s="648"/>
      <c r="R136" s="649"/>
      <c r="S136" s="118" t="s">
        <v>79</v>
      </c>
      <c r="T136" s="647" t="s">
        <v>162</v>
      </c>
      <c r="U136" s="648"/>
      <c r="V136" s="649"/>
      <c r="W136" s="107"/>
      <c r="X136" s="107"/>
      <c r="Y136" s="107"/>
      <c r="Z136" s="107"/>
      <c r="AA136" s="107"/>
      <c r="AB136" s="107"/>
      <c r="AC136" s="107"/>
      <c r="AD136" s="107"/>
      <c r="AE136" s="107"/>
      <c r="AF136" s="107"/>
    </row>
    <row r="137" spans="1:32" ht="19.95" hidden="1" customHeight="1" x14ac:dyDescent="0.3">
      <c r="A137" s="650" t="str">
        <f>IF(OR(A136="",D136="",H136="",L136="",P136="",T136=""),"",A136 &amp; "-" &amp; D136 &amp; "-" &amp; H136 &amp; "-" &amp; L136 &amp; "-" &amp; P136 &amp; "-" &amp; T136)</f>
        <v>00-0000-0000-0000-0000-0000</v>
      </c>
      <c r="B137" s="650"/>
      <c r="C137" s="650"/>
      <c r="D137" s="650"/>
      <c r="E137" s="650"/>
      <c r="F137" s="650"/>
      <c r="G137" s="650"/>
      <c r="H137" s="650"/>
      <c r="I137" s="650"/>
      <c r="J137" s="650"/>
      <c r="K137" s="650"/>
      <c r="L137" s="650"/>
      <c r="M137" s="650"/>
      <c r="N137" s="650"/>
      <c r="O137" s="650"/>
      <c r="P137" s="650"/>
      <c r="Q137" s="114" t="s">
        <v>230</v>
      </c>
      <c r="R137" s="141"/>
      <c r="S137" s="142"/>
      <c r="T137" s="106"/>
      <c r="U137" s="106"/>
      <c r="V137" s="106"/>
      <c r="W137" s="107"/>
      <c r="X137" s="107"/>
      <c r="Y137" s="107"/>
      <c r="Z137" s="107"/>
      <c r="AA137" s="107"/>
      <c r="AB137" s="107"/>
      <c r="AC137" s="107"/>
      <c r="AD137" s="107"/>
      <c r="AE137" s="107"/>
      <c r="AF137" s="107"/>
    </row>
    <row r="138" spans="1:32" ht="7.5" customHeight="1" x14ac:dyDescent="0.25">
      <c r="A138" s="105"/>
      <c r="B138" s="105"/>
      <c r="C138" s="105"/>
      <c r="D138" s="105"/>
      <c r="E138" s="106"/>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row>
  </sheetData>
  <sheetProtection password="E8E0" sheet="1" objects="1" scenarios="1"/>
  <dataConsolidate/>
  <mergeCells count="120">
    <mergeCell ref="A137:P137"/>
    <mergeCell ref="A136:B136"/>
    <mergeCell ref="D136:F136"/>
    <mergeCell ref="H136:J136"/>
    <mergeCell ref="L136:N136"/>
    <mergeCell ref="P136:R136"/>
    <mergeCell ref="T136:V136"/>
    <mergeCell ref="A128:P128"/>
    <mergeCell ref="A129:P129"/>
    <mergeCell ref="A131:H131"/>
    <mergeCell ref="J131:P131"/>
    <mergeCell ref="A132:P132"/>
    <mergeCell ref="A134:AF134"/>
    <mergeCell ref="A121:P121"/>
    <mergeCell ref="A123:P123"/>
    <mergeCell ref="A125:P125"/>
    <mergeCell ref="A127:D127"/>
    <mergeCell ref="F127:J127"/>
    <mergeCell ref="L127:P127"/>
    <mergeCell ref="A110:P110"/>
    <mergeCell ref="A111:P111"/>
    <mergeCell ref="A112:AF112"/>
    <mergeCell ref="A114:P114"/>
    <mergeCell ref="A115:AF116"/>
    <mergeCell ref="A118:AF118"/>
    <mergeCell ref="Q105:T105"/>
    <mergeCell ref="A106:P106"/>
    <mergeCell ref="A109:C109"/>
    <mergeCell ref="D109:G109"/>
    <mergeCell ref="H109:L109"/>
    <mergeCell ref="M109:P109"/>
    <mergeCell ref="Q109:T109"/>
    <mergeCell ref="A100:P100"/>
    <mergeCell ref="A102:P102"/>
    <mergeCell ref="A105:C105"/>
    <mergeCell ref="D105:G105"/>
    <mergeCell ref="H105:L105"/>
    <mergeCell ref="M105:P105"/>
    <mergeCell ref="A90:T90"/>
    <mergeCell ref="V90:AE96"/>
    <mergeCell ref="A92:T92"/>
    <mergeCell ref="A94:P94"/>
    <mergeCell ref="A96:P96"/>
    <mergeCell ref="A98:P98"/>
    <mergeCell ref="A80:P80"/>
    <mergeCell ref="A82:H82"/>
    <mergeCell ref="J82:P82"/>
    <mergeCell ref="A83:P83"/>
    <mergeCell ref="A84:AF85"/>
    <mergeCell ref="A87:AF87"/>
    <mergeCell ref="R77:Z77"/>
    <mergeCell ref="AA77:AB77"/>
    <mergeCell ref="AC77:AD77"/>
    <mergeCell ref="A79:D79"/>
    <mergeCell ref="F79:J79"/>
    <mergeCell ref="L79:P79"/>
    <mergeCell ref="A71:P71"/>
    <mergeCell ref="A73:C73"/>
    <mergeCell ref="E73:H73"/>
    <mergeCell ref="A74:P74"/>
    <mergeCell ref="A77:C77"/>
    <mergeCell ref="D77:G77"/>
    <mergeCell ref="H77:M77"/>
    <mergeCell ref="N77:O77"/>
    <mergeCell ref="P77:Q77"/>
    <mergeCell ref="A60:P60"/>
    <mergeCell ref="A62:AF62"/>
    <mergeCell ref="A64:P64"/>
    <mergeCell ref="A65:P65"/>
    <mergeCell ref="A67:P67"/>
    <mergeCell ref="A69:P69"/>
    <mergeCell ref="A54:P54"/>
    <mergeCell ref="C56:E56"/>
    <mergeCell ref="G56:H56"/>
    <mergeCell ref="J56:K56"/>
    <mergeCell ref="A57:P57"/>
    <mergeCell ref="C59:E59"/>
    <mergeCell ref="G59:H59"/>
    <mergeCell ref="J59:K59"/>
    <mergeCell ref="A44:P44"/>
    <mergeCell ref="A45:AF47"/>
    <mergeCell ref="A48:AF48"/>
    <mergeCell ref="A49:P49"/>
    <mergeCell ref="A51:P51"/>
    <mergeCell ref="A53:D53"/>
    <mergeCell ref="B35:P35"/>
    <mergeCell ref="A36:P36"/>
    <mergeCell ref="A38:P38"/>
    <mergeCell ref="A40:AF40"/>
    <mergeCell ref="C43:E43"/>
    <mergeCell ref="G43:H43"/>
    <mergeCell ref="J43:K43"/>
    <mergeCell ref="A32:D32"/>
    <mergeCell ref="F32:J32"/>
    <mergeCell ref="L32:P32"/>
    <mergeCell ref="A33:P33"/>
    <mergeCell ref="A30:C30"/>
    <mergeCell ref="D30:G30"/>
    <mergeCell ref="H30:M30"/>
    <mergeCell ref="N30:O30"/>
    <mergeCell ref="P30:Q30"/>
    <mergeCell ref="A18:AF18"/>
    <mergeCell ref="A19:T19"/>
    <mergeCell ref="A21:T21"/>
    <mergeCell ref="V21:AE27"/>
    <mergeCell ref="A23:T23"/>
    <mergeCell ref="A25:T25"/>
    <mergeCell ref="A27:T27"/>
    <mergeCell ref="AA30:AB30"/>
    <mergeCell ref="AC30:AD30"/>
    <mergeCell ref="R30:Z30"/>
    <mergeCell ref="A3:AF4"/>
    <mergeCell ref="A5:AF5"/>
    <mergeCell ref="A6:K7"/>
    <mergeCell ref="Q6:AF7"/>
    <mergeCell ref="A8:I10"/>
    <mergeCell ref="Q8:AA10"/>
    <mergeCell ref="A12:AF12"/>
    <mergeCell ref="A14:P14"/>
    <mergeCell ref="A16:P16"/>
  </mergeCells>
  <phoneticPr fontId="1"/>
  <conditionalFormatting sqref="A30">
    <cfRule type="expression" dxfId="77" priority="80">
      <formula>ISBLANK($A$30)</formula>
    </cfRule>
  </conditionalFormatting>
  <conditionalFormatting sqref="D30">
    <cfRule type="expression" dxfId="76" priority="79">
      <formula>ISBLANK($D$30)</formula>
    </cfRule>
  </conditionalFormatting>
  <conditionalFormatting sqref="A105">
    <cfRule type="expression" dxfId="75" priority="78">
      <formula>AND($A$96="銀行等", ISBLANK($A$105))</formula>
    </cfRule>
  </conditionalFormatting>
  <conditionalFormatting sqref="A32">
    <cfRule type="expression" dxfId="74" priority="77">
      <formula>ISBLANK($A$32)</formula>
    </cfRule>
  </conditionalFormatting>
  <conditionalFormatting sqref="A51">
    <cfRule type="expression" dxfId="73" priority="76">
      <formula>ISBLANK($A$51)</formula>
    </cfRule>
  </conditionalFormatting>
  <conditionalFormatting sqref="A107:AF109">
    <cfRule type="expression" dxfId="72" priority="44">
      <formula>$A$96="銀行等"</formula>
    </cfRule>
  </conditionalFormatting>
  <conditionalFormatting sqref="A97:AF105">
    <cfRule type="expression" dxfId="71" priority="50">
      <formula>$A$96="ゆうちょ銀行"</formula>
    </cfRule>
  </conditionalFormatting>
  <conditionalFormatting sqref="A14">
    <cfRule type="expression" dxfId="70" priority="73">
      <formula>ISBLANK($A$14)</formula>
    </cfRule>
  </conditionalFormatting>
  <conditionalFormatting sqref="A21">
    <cfRule type="expression" dxfId="69" priority="72">
      <formula>ISBLANK($A$21)</formula>
    </cfRule>
  </conditionalFormatting>
  <conditionalFormatting sqref="A23">
    <cfRule type="expression" dxfId="68" priority="71">
      <formula>ISBLANK($A$23)</formula>
    </cfRule>
  </conditionalFormatting>
  <conditionalFormatting sqref="A16">
    <cfRule type="expression" dxfId="67" priority="70">
      <formula>ISBLANK($A$16)</formula>
    </cfRule>
  </conditionalFormatting>
  <conditionalFormatting sqref="A119:AF127 A130:AF131 A133:AF133">
    <cfRule type="expression" dxfId="66" priority="45">
      <formula>$A$16="本人"</formula>
    </cfRule>
  </conditionalFormatting>
  <conditionalFormatting sqref="H30">
    <cfRule type="expression" dxfId="65" priority="68">
      <formula>ISBLANK($H$30)</formula>
    </cfRule>
  </conditionalFormatting>
  <conditionalFormatting sqref="N30">
    <cfRule type="expression" dxfId="64" priority="67">
      <formula>ISBLANK($N$30)</formula>
    </cfRule>
  </conditionalFormatting>
  <conditionalFormatting sqref="A94">
    <cfRule type="expression" dxfId="63" priority="66">
      <formula>ISBLANK($A$94)</formula>
    </cfRule>
  </conditionalFormatting>
  <conditionalFormatting sqref="A96 D105 H105 M105 M109 H109 D109">
    <cfRule type="expression" dxfId="62" priority="65">
      <formula>ISBLANK($A$96)</formula>
    </cfRule>
  </conditionalFormatting>
  <conditionalFormatting sqref="A121">
    <cfRule type="expression" dxfId="61" priority="64">
      <formula>AND($A$16="本人以外", ISBLANK($A$121))</formula>
    </cfRule>
  </conditionalFormatting>
  <conditionalFormatting sqref="A123">
    <cfRule type="expression" dxfId="60" priority="69">
      <formula>AND($A$16="本人以外", ISBLANK($A$123))</formula>
    </cfRule>
  </conditionalFormatting>
  <conditionalFormatting sqref="A125">
    <cfRule type="expression" dxfId="59" priority="63">
      <formula>AND($A$16="本人以外", ISBLANK($A$125))</formula>
    </cfRule>
  </conditionalFormatting>
  <conditionalFormatting sqref="Q8:AA10">
    <cfRule type="expression" dxfId="58" priority="61">
      <formula>$Q$8="必須項目は入力済みです"</formula>
    </cfRule>
    <cfRule type="expression" dxfId="57" priority="62">
      <formula>$Q$8="必須項目について未入力があります"</formula>
    </cfRule>
  </conditionalFormatting>
  <conditionalFormatting sqref="F32">
    <cfRule type="expression" dxfId="56" priority="60">
      <formula>ISBLANK($F$32)</formula>
    </cfRule>
  </conditionalFormatting>
  <conditionalFormatting sqref="L32">
    <cfRule type="expression" dxfId="55" priority="59">
      <formula>ISBLANK($L$32)</formula>
    </cfRule>
  </conditionalFormatting>
  <conditionalFormatting sqref="D105">
    <cfRule type="expression" dxfId="54" priority="74">
      <formula>AND($A$96="銀行等", ISBLANK($D$105))</formula>
    </cfRule>
  </conditionalFormatting>
  <conditionalFormatting sqref="D109">
    <cfRule type="expression" dxfId="53" priority="75">
      <formula>AND($A$96="ゆうちょ銀行", ISBLANK($D$109))</formula>
    </cfRule>
  </conditionalFormatting>
  <conditionalFormatting sqref="H109">
    <cfRule type="expression" dxfId="52" priority="56">
      <formula>AND($A$96="ゆうちょ銀行", ISBLANK($H$109))</formula>
    </cfRule>
  </conditionalFormatting>
  <conditionalFormatting sqref="M109">
    <cfRule type="expression" dxfId="51" priority="55">
      <formula>AND($A$96="ゆうちょ銀行", ISBLANK($M$109))</formula>
    </cfRule>
  </conditionalFormatting>
  <conditionalFormatting sqref="A98">
    <cfRule type="expression" dxfId="50" priority="54">
      <formula>ISBLANK($A$98)</formula>
    </cfRule>
  </conditionalFormatting>
  <conditionalFormatting sqref="A100:P100">
    <cfRule type="expression" dxfId="49" priority="52">
      <formula>ISBLANK($A$100)</formula>
    </cfRule>
  </conditionalFormatting>
  <conditionalFormatting sqref="A102:P102">
    <cfRule type="expression" dxfId="48" priority="51">
      <formula>ISBLANK($A$102)</formula>
    </cfRule>
  </conditionalFormatting>
  <conditionalFormatting sqref="A90">
    <cfRule type="expression" dxfId="47" priority="49">
      <formula>ISBLANK($A$90)</formula>
    </cfRule>
  </conditionalFormatting>
  <conditionalFormatting sqref="F127">
    <cfRule type="expression" dxfId="46" priority="46">
      <formula>AND($A$16="本人以外", ISBLANK($F$127))</formula>
    </cfRule>
  </conditionalFormatting>
  <conditionalFormatting sqref="L127">
    <cfRule type="expression" dxfId="45" priority="47">
      <formula>AND($A$16="本人以外", ISBLANK($L$127))</formula>
    </cfRule>
  </conditionalFormatting>
  <conditionalFormatting sqref="A127">
    <cfRule type="expression" dxfId="44" priority="48">
      <formula>AND($A$16="本人以外", ISBLANK($A$127))</formula>
    </cfRule>
  </conditionalFormatting>
  <conditionalFormatting sqref="A105">
    <cfRule type="expression" dxfId="43" priority="53">
      <formula>ISBLANK($A$96)</formula>
    </cfRule>
  </conditionalFormatting>
  <conditionalFormatting sqref="M105">
    <cfRule type="expression" dxfId="42" priority="57">
      <formula>AND($A$96="銀行等", ISBLANK($M$105))</formula>
    </cfRule>
  </conditionalFormatting>
  <conditionalFormatting sqref="H105">
    <cfRule type="expression" dxfId="41" priority="58">
      <formula>AND($A$96="銀行等", ISBLANK($H$105))</formula>
    </cfRule>
  </conditionalFormatting>
  <conditionalFormatting sqref="A67">
    <cfRule type="expression" dxfId="40" priority="43">
      <formula>ISBLANK($A$67)</formula>
    </cfRule>
  </conditionalFormatting>
  <conditionalFormatting sqref="A69">
    <cfRule type="expression" dxfId="39" priority="42">
      <formula>ISBLANK($A$69)</formula>
    </cfRule>
  </conditionalFormatting>
  <conditionalFormatting sqref="A71">
    <cfRule type="expression" dxfId="38" priority="41">
      <formula>ISBLANK($A$71)</formula>
    </cfRule>
  </conditionalFormatting>
  <conditionalFormatting sqref="A73">
    <cfRule type="expression" dxfId="37" priority="40">
      <formula>ISBLANK($A$73)</formula>
    </cfRule>
  </conditionalFormatting>
  <conditionalFormatting sqref="E73">
    <cfRule type="expression" dxfId="36" priority="39">
      <formula>ISBLANK($E$73)</formula>
    </cfRule>
  </conditionalFormatting>
  <conditionalFormatting sqref="A77">
    <cfRule type="expression" dxfId="35" priority="38">
      <formula>ISBLANK($A$77)</formula>
    </cfRule>
  </conditionalFormatting>
  <conditionalFormatting sqref="D77">
    <cfRule type="expression" dxfId="34" priority="37">
      <formula>ISBLANK($D$77)</formula>
    </cfRule>
  </conditionalFormatting>
  <conditionalFormatting sqref="H77">
    <cfRule type="expression" dxfId="33" priority="36">
      <formula>ISBLANK($H$77)</formula>
    </cfRule>
  </conditionalFormatting>
  <conditionalFormatting sqref="N77">
    <cfRule type="expression" dxfId="32" priority="35">
      <formula>ISBLANK($N$77)</formula>
    </cfRule>
  </conditionalFormatting>
  <conditionalFormatting sqref="A79">
    <cfRule type="expression" dxfId="31" priority="34">
      <formula>ISBLANK($A$79)</formula>
    </cfRule>
  </conditionalFormatting>
  <conditionalFormatting sqref="F79">
    <cfRule type="expression" dxfId="30" priority="33">
      <formula>ISBLANK($F$79)</formula>
    </cfRule>
  </conditionalFormatting>
  <conditionalFormatting sqref="L79">
    <cfRule type="expression" dxfId="29" priority="32">
      <formula>ISBLANK($L$79)</formula>
    </cfRule>
  </conditionalFormatting>
  <conditionalFormatting sqref="A82">
    <cfRule type="expression" dxfId="28" priority="31">
      <formula>ISBLANK($A$82)</formula>
    </cfRule>
  </conditionalFormatting>
  <conditionalFormatting sqref="J82">
    <cfRule type="expression" dxfId="27" priority="30">
      <formula>ISBLANK($J$82)</formula>
    </cfRule>
  </conditionalFormatting>
  <conditionalFormatting sqref="A64">
    <cfRule type="expression" dxfId="26" priority="29">
      <formula>ISBLANK($A$64)</formula>
    </cfRule>
  </conditionalFormatting>
  <conditionalFormatting sqref="A66:AF73 A75:AF79">
    <cfRule type="expression" dxfId="25" priority="27">
      <formula>$A$64="同一"</formula>
    </cfRule>
  </conditionalFormatting>
  <conditionalFormatting sqref="A8:I10">
    <cfRule type="expression" dxfId="24" priority="28">
      <formula>OR($A$8="",$A$8="選択してください")</formula>
    </cfRule>
  </conditionalFormatting>
  <conditionalFormatting sqref="A53:D53">
    <cfRule type="expression" dxfId="23" priority="82">
      <formula>AND($A$8="売電契約先の変更手続",ISBLANK($A$53))</formula>
    </cfRule>
  </conditionalFormatting>
  <conditionalFormatting sqref="A12:AF32 Q6:AF10 A48:AF53 A45 A34:AF35 A37:AF43 A58:AF59 A55:AF56 A61:AF64 A66:AF73 A75:AF79 A81:AF82 A107:AF109 A112:AF127 A130:AF131 A133:AF136 A138:AF138 A84:AF105">
    <cfRule type="expression" dxfId="22" priority="25">
      <formula>OR($A$8="選択してください",$A$8="")</formula>
    </cfRule>
  </conditionalFormatting>
  <conditionalFormatting sqref="A12:AF12 A18:AF18 A40:AF40 A48:AF48 A62:AF62 A87:AF87 A118:AF118 A134:AF134">
    <cfRule type="expression" dxfId="21" priority="26">
      <formula>$A$8="売電契約先の変更手続"</formula>
    </cfRule>
  </conditionalFormatting>
  <conditionalFormatting sqref="A33:AF33">
    <cfRule type="expression" dxfId="20" priority="24">
      <formula>OR($A$8="選択してください",$A$8="")</formula>
    </cfRule>
  </conditionalFormatting>
  <conditionalFormatting sqref="A36:AF36">
    <cfRule type="expression" dxfId="19" priority="23">
      <formula>OR($A$8="選択してください",$A$8="")</formula>
    </cfRule>
  </conditionalFormatting>
  <conditionalFormatting sqref="A44:AF44">
    <cfRule type="expression" dxfId="18" priority="22">
      <formula>OR($A$8="選択してください",$A$8="")</formula>
    </cfRule>
  </conditionalFormatting>
  <conditionalFormatting sqref="A57:AF57">
    <cfRule type="expression" dxfId="17" priority="21">
      <formula>OR($A$8="選択してください",$A$8="")</formula>
    </cfRule>
  </conditionalFormatting>
  <conditionalFormatting sqref="A54:AF54">
    <cfRule type="expression" dxfId="16" priority="20">
      <formula>OR($A$8="選択してください",$A$8="")</formula>
    </cfRule>
  </conditionalFormatting>
  <conditionalFormatting sqref="A60:AF60">
    <cfRule type="expression" dxfId="15" priority="19">
      <formula>OR($A$8="選択してください",$A$8="")</formula>
    </cfRule>
  </conditionalFormatting>
  <conditionalFormatting sqref="A65:AF65">
    <cfRule type="expression" dxfId="14" priority="18">
      <formula>OR($A$8="選択してください",$A$8="")</formula>
    </cfRule>
  </conditionalFormatting>
  <conditionalFormatting sqref="A137:AF137">
    <cfRule type="expression" dxfId="13" priority="1">
      <formula>OR($A$8="選択してください",$A$8="")</formula>
    </cfRule>
  </conditionalFormatting>
  <conditionalFormatting sqref="A74:AF74">
    <cfRule type="expression" dxfId="12" priority="14">
      <formula>$A$64="同一"</formula>
    </cfRule>
  </conditionalFormatting>
  <conditionalFormatting sqref="A74:AF74">
    <cfRule type="expression" dxfId="11" priority="13">
      <formula>$A$64="同一"</formula>
    </cfRule>
  </conditionalFormatting>
  <conditionalFormatting sqref="A74:AF74">
    <cfRule type="expression" dxfId="10" priority="12">
      <formula>OR($A$8="選択してください",$A$8="")</formula>
    </cfRule>
  </conditionalFormatting>
  <conditionalFormatting sqref="A80:AF80">
    <cfRule type="expression" dxfId="9" priority="11">
      <formula>$A$64="同一"</formula>
    </cfRule>
  </conditionalFormatting>
  <conditionalFormatting sqref="A80:AF80">
    <cfRule type="expression" dxfId="8" priority="10">
      <formula>OR($A$8="選択してください",$A$8="")</formula>
    </cfRule>
  </conditionalFormatting>
  <conditionalFormatting sqref="A83:AF83">
    <cfRule type="expression" dxfId="7" priority="9">
      <formula>OR($A$8="選択してください",$A$8="")</formula>
    </cfRule>
  </conditionalFormatting>
  <conditionalFormatting sqref="A106:AF106">
    <cfRule type="expression" dxfId="6" priority="8">
      <formula>$A$96="ゆうちょ銀行"</formula>
    </cfRule>
  </conditionalFormatting>
  <conditionalFormatting sqref="A106:AF106">
    <cfRule type="expression" dxfId="5" priority="7">
      <formula>OR($A$8="選択してください",$A$8="")</formula>
    </cfRule>
  </conditionalFormatting>
  <conditionalFormatting sqref="A110:AF111">
    <cfRule type="expression" dxfId="4" priority="6">
      <formula>OR($A$8="選択してください",$A$8="")</formula>
    </cfRule>
  </conditionalFormatting>
  <conditionalFormatting sqref="A128:AF129">
    <cfRule type="expression" dxfId="3" priority="5">
      <formula>$A$16="本人"</formula>
    </cfRule>
  </conditionalFormatting>
  <conditionalFormatting sqref="A128:AF129">
    <cfRule type="expression" dxfId="2" priority="4">
      <formula>OR($A$8="選択してください",$A$8="")</formula>
    </cfRule>
  </conditionalFormatting>
  <conditionalFormatting sqref="A132:AF132">
    <cfRule type="expression" dxfId="1" priority="3">
      <formula>$A$16="本人"</formula>
    </cfRule>
  </conditionalFormatting>
  <conditionalFormatting sqref="A132:AF132">
    <cfRule type="expression" dxfId="0" priority="2">
      <formula>OR($A$8="選択してください",$A$8="")</formula>
    </cfRule>
  </conditionalFormatting>
  <dataValidations xWindow="241" yWindow="359" count="36">
    <dataValidation type="custom" imeMode="halfAlpha" allowBlank="1" showInputMessage="1" showErrorMessage="1" error="半角数字で入力して下さい。" prompt="半角数字で入力して下さい。" sqref="A127:D127" xr:uid="{0651DC3D-B283-436D-BA9B-A354769ED1CD}">
      <formula1>LEN(XEH127)=SUMPRODUCT(--ISNUMBER(FIND(MID(XEH127,ROW(INDIRECT("1:"&amp;LEN(XEH127))),1),"0123456789")))</formula1>
    </dataValidation>
    <dataValidation type="list" allowBlank="1" showInputMessage="1" showErrorMessage="1" error="プルダウンから選択して下さい。" prompt="プルダウンから選択して下さい。" sqref="A8:I10" xr:uid="{E5EF2609-E892-4440-B05D-1FCDF55DE916}">
      <formula1>"選択してください,受給契約開始の手続,売電契約先の変更手続"</formula1>
    </dataValidation>
    <dataValidation allowBlank="1" showInputMessage="1" showErrorMessage="1" error="半角数字で入力して下さい。" prompt="半角数字で入力して下さい。" sqref="D109:G109" xr:uid="{FB6EBFA5-6E36-4DAD-97BC-E3DE9D3A10E3}"/>
    <dataValidation imeMode="hiragana" operator="lessThanOrEqual" allowBlank="1" showInputMessage="1" showErrorMessage="1" error="記入欄の右側に記載の注意事項をご参照のうえ，入力して下さい。" prompt="右記の注意事項をご参照のうえ，入力して下さい。" sqref="A27:T27" xr:uid="{5BACEEF0-A921-4F07-92C4-78073E9AE1C8}"/>
    <dataValidation imeMode="fullKatakana" allowBlank="1" showInputMessage="1" showErrorMessage="1" error="記入欄の右側に記載の注意事項をご参照のうえ，入力して下さい。" prompt="右記の注意事項をご参照のうえ，入力して下さい。" sqref="A25:T25 A92:T92" xr:uid="{648525D8-D894-47CA-BEC6-DB1016CFB2A4}"/>
    <dataValidation imeMode="hiragana" operator="lessThanOrEqual" allowBlank="1" showInputMessage="1" showErrorMessage="1" error="記入欄の右側に記載の注意事項をご参照のうえ，入力して下さい。" promptTitle="入力必須項目です。" prompt="右記の注意事項をご参照のうえ，入力して下さい。" sqref="A23:T23" xr:uid="{492EA4C8-83D4-4415-8849-C35B88CF37F4}"/>
    <dataValidation imeMode="fullKatakana" allowBlank="1" showInputMessage="1" showErrorMessage="1" error="記入欄の右側に記載の注意事項をご参照のうえ，入力して下さい。" promptTitle="入力必須項目です。" prompt="右記の注意事項をご参照のうえ，入力して下さい。" sqref="A21:T21 A90:T90" xr:uid="{C7A5E5C2-6EC7-4D7F-91EF-DAF1706B523D}"/>
    <dataValidation type="list" allowBlank="1" showInputMessage="1" showErrorMessage="1" error="プルダウンから選択して下さい。" prompt="プルダウンから選択して下さい。" sqref="A64:P64" xr:uid="{845A2C07-2AA0-41B0-9032-83B171247191}">
      <formula1>"同一,同一でない"</formula1>
    </dataValidation>
    <dataValidation type="custom" imeMode="halfAlpha" allowBlank="1" showInputMessage="1" showErrorMessage="1" error="半角数字・2ケタ以内で入力して下さい。" prompt="半角数字・2ケタ以内で入力して下さい。" sqref="G43:H43 J43:K43 G56:H56 J56:K56 G59:H59 J59:K59" xr:uid="{F36C2C1B-B9D7-4CAF-B732-98BD66DE1844}">
      <formula1>AND(LEN(G43)&lt;=2, LEN(G43)=SUMPRODUCT(--ISNUMBER(FIND(MID(G43,ROW(INDIRECT("1:"&amp;LEN(G43))),1),"0123456789"))))</formula1>
    </dataValidation>
    <dataValidation type="custom" imeMode="halfAlpha" allowBlank="1" showInputMessage="1" showErrorMessage="1" error="半角数字・4ケタで入力して下さい。" prompt="半角数字・4ケタで入力して下さい。" sqref="C43:E43 C56:E56 C59:E59" xr:uid="{3FEB6543-AC13-4A5F-BBE7-73B5DE1E9DE6}">
      <formula1>AND(LEN(C43)=4, LEN(C43)=SUMPRODUCT(--ISNUMBER(FIND(MID(C43,ROW(INDIRECT("1:"&amp;LEN(C43))),1),"0123456789"))))</formula1>
    </dataValidation>
    <dataValidation imeMode="hiragana" operator="lessThanOrEqual" allowBlank="1" showInputMessage="1" promptTitle="入力必須項目です。" prompt="　" sqref="A30:M30" xr:uid="{7E52E123-C50C-4068-9ABA-C54B3390C9C5}"/>
    <dataValidation type="custom" imeMode="halfAlpha" operator="equal" allowBlank="1" showInputMessage="1" showErrorMessage="1" error="半角数字・4ケタにて入力して下さい。" prompt="半角数字・4ケタにて入力して下さい。" sqref="H136:J136 L136:N136 P136:R136 T136:V136 D136:F136" xr:uid="{EC8E0B13-D9A9-4C62-952B-922178B959E4}">
      <formula1>AND(   LEN(D136)=4,   LEN(D136)=SUMPRODUCT(--ISNUMBER(FIND(MID(D136,ROW(INDIRECT("1:"&amp;LEN(D136))),1),"0123456789"))) )</formula1>
    </dataValidation>
    <dataValidation type="custom" imeMode="halfAlpha" allowBlank="1" showInputMessage="1" showErrorMessage="1" error="半角英数字で入力して下さい。_x000a_記号は「.」「_」「-」のみ使用可能です。" prompt="半角英数字で入力して下さい。_x000a_記号は「.」「_」「-」のみ使用可能です。" sqref="J131:P131 A82:H82 J82:P82 A131:H131" xr:uid="{B18CD1BD-67FA-4DB4-86AD-B12E42E74464}">
      <formula1>LEN(A82)=SUMPRODUCT(--ISNUMBER(FIND(MID(A82,ROW(INDIRECT("1:"&amp;LEN(A82))),1),"0123456789ABCDEFGHIJKLMNOPQRSTUVWXYZabcdefghijklmnopqrstuvwxyz._-")))</formula1>
    </dataValidation>
    <dataValidation type="custom" imeMode="halfAlpha" allowBlank="1" showInputMessage="1" showErrorMessage="1" error="半角数字で入力して下さい。" prompt="半角数字で入力して下さい。" sqref="E73:H73 L127:P127 F127:J127 F79:J79 A73:C73 L79:P79 A79:D79 A105:G105" xr:uid="{9AFA0BCE-B721-4EF9-8863-0BCB4C9F5B1C}">
      <formula1>LEN(A73)=SUMPRODUCT(--ISNUMBER(FIND(MID(A73,ROW(INDIRECT("1:"&amp;LEN(A73))),1),"0123456789")))</formula1>
    </dataValidation>
    <dataValidation type="custom" imeMode="halfAlpha" operator="lessThanOrEqual" allowBlank="1" showInputMessage="1" showErrorMessage="1" error="半角英数字・10ケタで入力して下さい。" promptTitle="入力必須項目です。" prompt="半角英数字・10ケタで入力して下さい。" sqref="A51:P51" xr:uid="{9DFB94AA-F861-4416-8D4D-ECCBF3940D60}">
      <formula1>AND(   A51&lt;&gt;"",   LEN(A51)=10,   LEN(A51)=SUMPRODUCT(--ISNUMBER(FIND(MID(A51,ROW(INDIRECT("1:"&amp;LEN(A51))),1),"0123456789ABCDEFGHIJKLMNOPQRSTUVWXYZabcdefghijklmnopqrstuvwxyz"))) )</formula1>
    </dataValidation>
    <dataValidation type="custom" imeMode="halfAlpha" operator="equal" allowBlank="1" showInputMessage="1" showErrorMessage="1" error="半角数字・2ケタにて入力して下さい。" prompt="半角数字・2ケタにて入力して下さい。" sqref="A136:B136" xr:uid="{4A991EE4-7721-47A7-BB92-E46684FDB5C2}">
      <formula1>AND(   LEN(A136)=2,   LEN(A136)=SUMPRODUCT(--ISNUMBER(FIND(MID(A136,ROW(INDIRECT("1:"&amp;LEN(A136))),1),"0123456789"))) )</formula1>
    </dataValidation>
    <dataValidation type="textLength" imeMode="halfAlpha" operator="notBetween" allowBlank="1" showInputMessage="1" showErrorMessage="1" error="半角数字・22桁にて入力して下さい。" prompt="半角数字にて入力して下さい。" sqref="T137:V137 R137" xr:uid="{76156343-43ED-42D0-AB93-492760BDC287}">
      <formula1>2</formula1>
      <formula2>4</formula2>
    </dataValidation>
    <dataValidation type="custom" imeMode="halfAlpha" operator="equal" allowBlank="1" showInputMessage="1" showErrorMessage="1" error="半角数字・13ケタで入力して下さい。_x000a_" promptTitle="入力必須項目です。" prompt="半角数字・13ケタで入力して下さい。" sqref="B35:P35" xr:uid="{B6646234-2130-40ED-BA52-90DB7288CC04}">
      <formula1>AND(   B35&lt;&gt;"",   LEN(B35)=13,   LEN(B35)=SUMPRODUCT(--ISNUMBER(FIND(MID(B35,ROW(INDIRECT("1:"&amp;LEN(B35))),1),"0123456789"))) )</formula1>
    </dataValidation>
    <dataValidation type="custom" imeMode="halfAlpha" operator="lessThanOrEqual" allowBlank="1" showInputMessage="1" showErrorMessage="1" error="半角数字で入力して下さい。" promptTitle="入力必須項目です" prompt="半角数字で入力して下さい。" sqref="A32:D32 F32:J32 L32:P32" xr:uid="{20F57C58-6EBB-4900-9119-4B36567ABD7F}">
      <formula1>AND(  A32&lt;&gt;"",  ISNUMBER(SUMPRODUCT(--ISNUMBER(FIND(MID(A32,ROW(INDIRECT("1:"&amp;LEN(A32))),1),"0123456789")))),  LEN(A32)=SUMPRODUCT(--ISNUMBER(FIND(MID(A32,ROW(INDIRECT("1:"&amp;LEN(A32))),1),"0123456789"))))</formula1>
    </dataValidation>
    <dataValidation type="custom" imeMode="halfAlpha" operator="equal" allowBlank="1" showInputMessage="1" showErrorMessage="1" error="半角数字・7ケタで入力して下さい。_x000a_6ケタの場合は先頭に0を付け7ケタにて入力して下さい。" prompt="半角数字・7ケタで入力して下さい。_x000a_6ケタの場合は先頭に0を付け7ケタにて入力して下さい。" sqref="M109:P109 M105:P105" xr:uid="{F2549048-866B-4FEE-8143-6C8710C01A2C}">
      <formula1>AND(   LEN(M105)=7,   LEN(M105)=SUMPRODUCT(--ISNUMBER(FIND(MID(M105,ROW(INDIRECT("1:"&amp;LEN(M105))),1),"0123456789"))) )</formula1>
    </dataValidation>
    <dataValidation type="list" allowBlank="1" showInputMessage="1" showErrorMessage="1" error="プルダウンから選択して下さい。" promptTitle="入力必須項目です。" prompt="プルダウンから選択して下さい。" sqref="A96:P96" xr:uid="{A1E07F2E-FC3B-43FB-9308-35EBB49A1CF9}">
      <formula1>"銀行等,ゆうちょ銀行"</formula1>
    </dataValidation>
    <dataValidation type="list" allowBlank="1" showInputMessage="1" showErrorMessage="1" error="プルダウンから選択して下さい。" promptTitle="入力必須項目です。" prompt="プルダウンから選択して下さい。" sqref="A94:P94" xr:uid="{1AC896D9-D747-48B7-BBA9-C57FFD837B76}">
      <formula1>"本人,配偶者,親,子,管理人,不動産会社,賃借人,入居者,事業譲渡による護受人（または買主）"</formula1>
    </dataValidation>
    <dataValidation imeMode="hiragana" allowBlank="1" showInputMessage="1" showErrorMessage="1" promptTitle="入力必須項目です。" sqref="A38:P38 A102:P102 A98:P98" xr:uid="{0A8CEE53-1458-4632-9F09-0CC1213C0003}"/>
    <dataValidation type="custom" imeMode="halfAlpha" allowBlank="1" showInputMessage="1" showErrorMessage="1" error="半角数字で入力して下さい。" prompt="半角数字で入力して下さい。" sqref="A53:D53" xr:uid="{155CCB05-C772-4555-BB3F-D5AB9B335807}">
      <formula1>LEN(A53)=SUMPRODUCT(--ISNUMBER(FIND(MID(A53,ROW(INDIRECT("1:"&amp;LEN(A53))),1),"0123456789.")))</formula1>
    </dataValidation>
    <dataValidation type="list" allowBlank="1" showInputMessage="1" showErrorMessage="1" prompt="プルダウンから選択して下さい。" sqref="A123:P123" xr:uid="{D31C1347-D21B-48F1-830B-1BD628B689FB}">
      <formula1>"配偶者,親,子,管理人,不動産会社,賃借人,入居者"</formula1>
    </dataValidation>
    <dataValidation type="list" allowBlank="1" showInputMessage="1" showErrorMessage="1" error="プルダウンから選択して下さい。" prompt="プルダウンから選択して下さい。" sqref="A16:P16" xr:uid="{498BC147-253E-49AC-9CDA-4DC4E650687E}">
      <formula1>"本人,本人以外"</formula1>
    </dataValidation>
    <dataValidation type="textLength" imeMode="off" operator="lessThanOrEqual" allowBlank="1" showInputMessage="1" showErrorMessage="1" error="全角カナ・20文字以内で入力してください。" promptTitle="入力必須項目です" prompt="半角で入力して下さい" sqref="Q35" xr:uid="{7F57B735-6A85-43B7-9FB9-FDD14F3EDBF0}">
      <formula1>20</formula1>
    </dataValidation>
    <dataValidation type="list" allowBlank="1" showInputMessage="1" showErrorMessage="1" error="プルダウンから選択して下さい。" prompt="プルダウンから選択して下さい。" sqref="A14:P14" xr:uid="{DF785C77-24D3-494A-87F4-7DB43051B054}">
      <formula1>"確認した"</formula1>
    </dataValidation>
    <dataValidation type="list" imeMode="hiragana" allowBlank="1" showInputMessage="1" showErrorMessage="1" error="プルダウンから選択して下さい。" promptTitle="入力必須項目です。" prompt="プルダウンから選択して下さい。" sqref="A100:P100" xr:uid="{3F028E75-8197-454A-B37D-81507E194C60}">
      <formula1>"銀行,労金,信金,信用組合,農協"</formula1>
    </dataValidation>
    <dataValidation type="list" allowBlank="1" showInputMessage="1" showErrorMessage="1" prompt="プルダウンから選択して下さい。" sqref="H109:L109 H105:L105" xr:uid="{62B76430-56EB-4B5A-BB97-BB28018E86D8}">
      <formula1>"１：普通・総合,２：当座,４：貯蓄,９：その他"</formula1>
    </dataValidation>
    <dataValidation type="list" allowBlank="1" showInputMessage="1" showErrorMessage="1" prompt="プルダウンから選択して下さい。" sqref="A71:P71" xr:uid="{F5534EC5-4C61-448D-8B2B-307B4350EC1A}">
      <formula1>"本人,配偶者,親,子,管理人,不動産会社,賃借人,入居者,事業譲渡による護受人（または買主）"</formula1>
    </dataValidation>
    <dataValidation imeMode="fullKatakana" allowBlank="1" showInputMessage="1" showErrorMessage="1" error="全角カタカナで入力して下さい。" prompt="全角カタカナで入力して下さい。" sqref="A67:P67" xr:uid="{4F7636A2-F382-4FC4-A1D7-D10FB05B2874}"/>
    <dataValidation imeMode="hiragana" allowBlank="1" showInputMessage="1" showErrorMessage="1" sqref="A69:P69" xr:uid="{41EE08F9-3153-4753-8CCC-FFB3472A83CB}"/>
    <dataValidation type="list" allowBlank="1" showInputMessage="1" showErrorMessage="1" prompt="プルダウンから選択して下さい。" sqref="A114:P114" xr:uid="{589427FD-2792-46AD-B06A-FDDA0EF15C91}">
      <formula1>"単独,一括"</formula1>
    </dataValidation>
    <dataValidation imeMode="halfAlpha" allowBlank="1" showInputMessage="1" showErrorMessage="1" sqref="E32 A84 K32 D73 S136 I73:P73 E79 K79 E127 K127 C136 G136 K136 O136" xr:uid="{8A85CC63-2DB6-4AA0-937B-5926C5353846}"/>
    <dataValidation imeMode="halfAlpha" operator="lessThanOrEqual" allowBlank="1" showInputMessage="1" promptTitle="入力必須項目です。" prompt="　" sqref="N30:O30" xr:uid="{C5082722-41C2-4144-A809-F136218E7012}"/>
  </dataValidations>
  <pageMargins left="0.7" right="0.7" top="0.75" bottom="0.75" header="0.3" footer="0.3"/>
  <pageSetup paperSize="9" scale="29" orientation="portrait" r:id="rId1"/>
  <ignoredErrors>
    <ignoredError sqref="F32 L3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確認事項</vt:lpstr>
      <vt:lpstr>入力フォーム</vt:lpstr>
      <vt:lpstr>申込書</vt:lpstr>
      <vt:lpstr>【記載例】入力フォーム</vt:lpstr>
      <vt:lpstr>【記載例】入力フォーム!Print_Area</vt:lpstr>
      <vt:lpstr>申込書!Print_Area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2026-06-01T10:57:49Z</dcterms:created>
  <dcterms:modified xsi:type="dcterms:W3CDTF">2026-07-06T08:05:07Z</dcterms:modified>
</cp:coreProperties>
</file>